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collegefrontiere-my.sharepoint.com/personal/jhuffa_unitedforliteracy_ca/Documents/Desktop/UFL_NewWebsite/2023/Content/Financial Literacy Resources_2023/Grade 11/"/>
    </mc:Choice>
  </mc:AlternateContent>
  <xr:revisionPtr revIDLastSave="0" documentId="8_{92092C17-FE03-4E94-AD51-D268DD9DD027}" xr6:coauthVersionLast="47" xr6:coauthVersionMax="47" xr10:uidLastSave="{00000000-0000-0000-0000-000000000000}"/>
  <bookViews>
    <workbookView xWindow="768" yWindow="768" windowWidth="17436" windowHeight="11976" tabRatio="745" xr2:uid="{00000000-000D-0000-FFFF-FFFF00000000}"/>
  </bookViews>
  <sheets>
    <sheet name="INSTRUCTIONS" sheetId="11" r:id="rId1"/>
    <sheet name="Studies AND Work - Expansion" sheetId="5" r:id="rId2"/>
    <sheet name="Studies AND Work - Contraction" sheetId="6" r:id="rId3"/>
    <sheet name="Studies AND Work - Action Plan" sheetId="7" r:id="rId4"/>
    <sheet name="Google Sheet Link" sheetId="13" r:id="rId5"/>
    <sheet name="DATA (DO NOT OPEN)" sheetId="12" state="hidden" r:id="rId6"/>
  </sheets>
  <definedNames>
    <definedName name="Business_Cycle">#REF!</definedName>
    <definedName name="Contraction">'Studies AND Work - Action Plan'!$G$30:$G$32</definedName>
    <definedName name="Expansion">'Studies AND Work - Action Plan'!$F$30:$F$32</definedName>
    <definedName name="High_Unemployment">'Studies AND Work - Action Plan'!$I$30:$I$32</definedName>
    <definedName name="Higher_Income_per_Capita">'Studies AND Work - Action Plan'!$M$30:$M$32</definedName>
    <definedName name="Higher_Interest_Rates">'Studies AND Work - Action Plan'!$K$30:$K$32</definedName>
    <definedName name="Low">#REF!</definedName>
    <definedName name="Low_Unemployment">'Studies AND Work - Action Plan'!$L$30:$L$32</definedName>
    <definedName name="Lower_Income_oer_Capita">'Studies AND Work - Action Plan'!$J$30:$J$32</definedName>
    <definedName name="Lower_Income_per_Capita">'Studies AND Work - Action Plan'!$J$30:$J$32</definedName>
    <definedName name="Lower_Interest_Rates">'Studies AND Work - Action Plan'!$N$30:$N$32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5" l="1"/>
  <c r="B50" i="5" s="1"/>
  <c r="B52" i="5" s="1"/>
  <c r="I53" i="6" l="1"/>
  <c r="I36" i="5"/>
  <c r="E11" i="6"/>
  <c r="D11" i="6"/>
  <c r="E10" i="6"/>
  <c r="C11" i="6"/>
  <c r="B11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E29" i="6"/>
  <c r="D29" i="6"/>
  <c r="C29" i="6"/>
  <c r="B29" i="6"/>
  <c r="B17" i="6"/>
  <c r="B18" i="6"/>
  <c r="B19" i="6"/>
  <c r="B20" i="6"/>
  <c r="B21" i="6"/>
  <c r="B22" i="6"/>
  <c r="B23" i="6"/>
  <c r="B24" i="6"/>
  <c r="B25" i="6"/>
  <c r="D17" i="6"/>
  <c r="D18" i="6"/>
  <c r="D19" i="6"/>
  <c r="D20" i="6"/>
  <c r="D21" i="6"/>
  <c r="D22" i="6"/>
  <c r="D23" i="6"/>
  <c r="D24" i="6"/>
  <c r="D25" i="6"/>
  <c r="C17" i="6"/>
  <c r="C18" i="6"/>
  <c r="C19" i="6"/>
  <c r="C20" i="6"/>
  <c r="C21" i="6"/>
  <c r="C22" i="6"/>
  <c r="C23" i="6"/>
  <c r="C24" i="6"/>
  <c r="C25" i="6"/>
  <c r="C16" i="6"/>
  <c r="D16" i="6"/>
  <c r="E17" i="6"/>
  <c r="E18" i="6"/>
  <c r="E19" i="6"/>
  <c r="E20" i="6"/>
  <c r="E21" i="6"/>
  <c r="E22" i="6"/>
  <c r="E23" i="6"/>
  <c r="E24" i="6"/>
  <c r="E25" i="6"/>
  <c r="E16" i="6"/>
  <c r="B16" i="6"/>
  <c r="C10" i="6"/>
  <c r="D10" i="6"/>
  <c r="B10" i="6"/>
  <c r="C9" i="6"/>
  <c r="D9" i="6"/>
  <c r="E9" i="6"/>
  <c r="C8" i="6"/>
  <c r="D8" i="6"/>
  <c r="E8" i="6"/>
  <c r="C7" i="6"/>
  <c r="D7" i="6"/>
  <c r="E7" i="6"/>
  <c r="B8" i="6"/>
  <c r="B9" i="6"/>
  <c r="B7" i="6"/>
  <c r="E47" i="6"/>
  <c r="D47" i="6"/>
  <c r="C47" i="6"/>
  <c r="B47" i="6"/>
  <c r="E13" i="6"/>
  <c r="E50" i="6" s="1"/>
  <c r="L44" i="6" s="1"/>
  <c r="D13" i="6"/>
  <c r="D50" i="6" s="1"/>
  <c r="K44" i="6" s="1"/>
  <c r="C13" i="6"/>
  <c r="C50" i="6" s="1"/>
  <c r="J44" i="6" s="1"/>
  <c r="B13" i="6"/>
  <c r="B50" i="6" s="1"/>
  <c r="E47" i="5"/>
  <c r="D47" i="5"/>
  <c r="C47" i="5"/>
  <c r="B47" i="5"/>
  <c r="E13" i="5"/>
  <c r="E50" i="5" s="1"/>
  <c r="L27" i="5" s="1"/>
  <c r="D13" i="5"/>
  <c r="D50" i="5" s="1"/>
  <c r="K27" i="5" s="1"/>
  <c r="C13" i="5"/>
  <c r="C50" i="5" s="1"/>
  <c r="J27" i="5" s="1"/>
  <c r="B52" i="6" l="1"/>
  <c r="I44" i="6"/>
  <c r="I27" i="5"/>
  <c r="I17" i="5" l="1"/>
  <c r="C6" i="7"/>
  <c r="I34" i="6"/>
  <c r="C7" i="7"/>
</calcChain>
</file>

<file path=xl/sharedStrings.xml><?xml version="1.0" encoding="utf-8"?>
<sst xmlns="http://schemas.openxmlformats.org/spreadsheetml/2006/main" count="242" uniqueCount="135">
  <si>
    <t>How the Business Cycle Affects Your Financial Plan</t>
  </si>
  <si>
    <t>Instructions:  Studies AND Work - Expansion tab</t>
  </si>
  <si>
    <t>1.  Fill in your income and expenses over the next 4 years (try to be as precise as possible.)</t>
  </si>
  <si>
    <t>2.  Look at how much debt or surplus you have after 4 years (see result on the bottom line)</t>
  </si>
  <si>
    <t>3.  Evaluate how well you've met your goals in the Expansion period.</t>
  </si>
  <si>
    <t>Instructions:  Studies AND Work - Contraction tab</t>
  </si>
  <si>
    <t>(ADJUST YOUR BUDGET FOR POTENTIAL SCENARIOS IDENTIFIED)</t>
  </si>
  <si>
    <r>
      <t>1.  For each of the scenarios you identified, add or delete the</t>
    </r>
    <r>
      <rPr>
        <b/>
        <sz val="11"/>
        <color rgb="FF000000"/>
        <rFont val="Calibri"/>
        <family val="2"/>
      </rPr>
      <t xml:space="preserve"> Income </t>
    </r>
    <r>
      <rPr>
        <sz val="11"/>
        <color rgb="FF000000"/>
        <rFont val="Calibri"/>
        <family val="2"/>
      </rPr>
      <t>Sources</t>
    </r>
  </si>
  <si>
    <r>
      <t>2.  For each of the scenarios identified, increase or decrease the</t>
    </r>
    <r>
      <rPr>
        <b/>
        <sz val="11"/>
        <color rgb="FF000000"/>
        <rFont val="Calibri"/>
        <family val="2"/>
      </rPr>
      <t xml:space="preserve"> Expense </t>
    </r>
    <r>
      <rPr>
        <sz val="11"/>
        <color rgb="FF000000"/>
        <rFont val="Calibri"/>
        <family val="2"/>
      </rPr>
      <t>Items</t>
    </r>
  </si>
  <si>
    <t>3.  Evaluate how well you've met your goals in the Contraction period.</t>
  </si>
  <si>
    <t>Instructions:  Studies AND Work - Action Plan</t>
  </si>
  <si>
    <t>1.  Compare the results of your your budget arising from each period of the business cycle.</t>
  </si>
  <si>
    <t>2.  Use the Drop Down menus in each column to develop strategies and action plans in response to the business cycle.</t>
  </si>
  <si>
    <t>Studies AND Work - Expansion Period</t>
  </si>
  <si>
    <t>Year</t>
  </si>
  <si>
    <t>Instructions:</t>
  </si>
  <si>
    <t>Categories</t>
  </si>
  <si>
    <t>Income</t>
  </si>
  <si>
    <t>Grants/Funds</t>
  </si>
  <si>
    <t>Bursaries/Scholarships</t>
  </si>
  <si>
    <t>RESP Withdrawals</t>
  </si>
  <si>
    <t>Parent Support</t>
  </si>
  <si>
    <t>3.  Evaluate how well you've met your goals in this Expansion period by answering the below questions:</t>
  </si>
  <si>
    <t>Part time job</t>
  </si>
  <si>
    <t>TOTAL INCOME</t>
  </si>
  <si>
    <t>Evaluate Goals:</t>
  </si>
  <si>
    <t>How well did you achieve the following goals?</t>
  </si>
  <si>
    <t>Fixed Expenses</t>
  </si>
  <si>
    <t>Tuition</t>
  </si>
  <si>
    <t>A)</t>
  </si>
  <si>
    <t>Graduate with minimal debt or a surplus</t>
  </si>
  <si>
    <t>Other educational fees</t>
  </si>
  <si>
    <t>Your Results:</t>
  </si>
  <si>
    <t>Rent/Accomodation</t>
  </si>
  <si>
    <t>Internet/Cable</t>
  </si>
  <si>
    <t>What Challenges or Advantages will you encounter?  (please record them below)</t>
  </si>
  <si>
    <t>Cell phone</t>
  </si>
  <si>
    <t xml:space="preserve">Refer to the handout "What is a person to do?" if you need ideas:  </t>
  </si>
  <si>
    <t>Streaming service(s)</t>
  </si>
  <si>
    <t>Student loan payment</t>
  </si>
  <si>
    <t>Car payment</t>
  </si>
  <si>
    <t>Car insurance</t>
  </si>
  <si>
    <t>Transportation</t>
  </si>
  <si>
    <t>B)</t>
  </si>
  <si>
    <t>Live within your means</t>
  </si>
  <si>
    <t>Year 1</t>
  </si>
  <si>
    <t>Year 2</t>
  </si>
  <si>
    <t>Year 3</t>
  </si>
  <si>
    <t>Year 4</t>
  </si>
  <si>
    <t>Variable Expenses</t>
  </si>
  <si>
    <t>Groceries</t>
  </si>
  <si>
    <t>Dining out</t>
  </si>
  <si>
    <t>Utilities</t>
  </si>
  <si>
    <t>Parking</t>
  </si>
  <si>
    <t>Gas</t>
  </si>
  <si>
    <t>Books</t>
  </si>
  <si>
    <t>School supplies</t>
  </si>
  <si>
    <t>C)</t>
  </si>
  <si>
    <t>Build an Emergency Fund</t>
  </si>
  <si>
    <t>Entertainment</t>
  </si>
  <si>
    <t>Personal shopping</t>
  </si>
  <si>
    <t>Household items</t>
  </si>
  <si>
    <t>Laundry</t>
  </si>
  <si>
    <t>Medical expenses</t>
  </si>
  <si>
    <t>Saving Deposits</t>
  </si>
  <si>
    <t>Investment Deposits</t>
  </si>
  <si>
    <t>4.  Proceed to the "Studies AND Work - Contraction" tab.</t>
  </si>
  <si>
    <t>TOTAL EXPENSES</t>
  </si>
  <si>
    <t>SUMMARY</t>
  </si>
  <si>
    <t>Annual Difference</t>
  </si>
  <si>
    <t>(Income - expenses)</t>
  </si>
  <si>
    <t>Debt or Surplus at the end of your studies.</t>
  </si>
  <si>
    <t>Studies AND Work - Contraction Period</t>
  </si>
  <si>
    <t>✅ Parent loses their job during contraction (delete Parent support from income)</t>
  </si>
  <si>
    <t>✅ Government increases student funding to stimulate economy (adds additional grants/funding)</t>
  </si>
  <si>
    <t>✅ Higher competition for bursaries/scholarship (less money available)</t>
  </si>
  <si>
    <t>✅ Fewer part time jobs available (delete Part time job from income)</t>
  </si>
  <si>
    <t>Explain your reasoning for selecting these scenarios</t>
  </si>
  <si>
    <t>NOW THAT YOU IDENTIFIED POTENTIAL SCENARIOS DURING CONTRACTION, ADJUST YOUR BUDGET</t>
  </si>
  <si>
    <t>3.  Evaluate how well you've met your goals in this Contraction period by answering the below questions:</t>
  </si>
  <si>
    <t>What Challenges or Advantages will you encounter? (please record them below)</t>
  </si>
  <si>
    <t xml:space="preserve">Refer to the handout "What is a person to do?" if you need ideas:  						
						</t>
  </si>
  <si>
    <t>4.  CREATE YOUR ACTION PLAN (next worksheet "Studies AND Work - Action Plan")</t>
  </si>
  <si>
    <t>Summary of Expansion and Contraction Years (compared)</t>
  </si>
  <si>
    <t>Studies AND Work - ACTION PLAN</t>
  </si>
  <si>
    <t>Summary of data (from previous worksheets)</t>
  </si>
  <si>
    <t>Debt or Surplus</t>
  </si>
  <si>
    <t>Expansion</t>
  </si>
  <si>
    <t>These are your financial plan results under each scenario.  Which scenario got you a better result? (Expansion or Contraction)</t>
  </si>
  <si>
    <t>Contraction</t>
  </si>
  <si>
    <t>IT'S TURKEY RESCUE TIME!   Based on your results, decide which strategies are most approprate for you using the Decision Table below :</t>
  </si>
  <si>
    <r>
      <rPr>
        <b/>
        <u/>
        <sz val="11"/>
        <color rgb="FF000000"/>
        <rFont val="Calibri"/>
        <family val="2"/>
      </rPr>
      <t>Using the Drop Down Menus in each column:</t>
    </r>
    <r>
      <rPr>
        <b/>
        <i/>
        <u/>
        <sz val="11"/>
        <color rgb="FF000000"/>
        <rFont val="Calibri"/>
        <family val="2"/>
      </rPr>
      <t xml:space="preserve"> (click on the cell)</t>
    </r>
  </si>
  <si>
    <t>Note: Steps 1 to 4 must be done in order</t>
  </si>
  <si>
    <r>
      <rPr>
        <sz val="11"/>
        <color rgb="FF000000"/>
        <rFont val="Calibri"/>
        <family val="2"/>
      </rPr>
      <t xml:space="preserve">1.  Select the stage of the business cycle in the </t>
    </r>
    <r>
      <rPr>
        <b/>
        <sz val="11"/>
        <color rgb="FF000000"/>
        <rFont val="Calibri"/>
        <family val="2"/>
      </rPr>
      <t>Business Cycle</t>
    </r>
    <r>
      <rPr>
        <sz val="11"/>
        <color rgb="FF000000"/>
        <rFont val="Calibri"/>
        <family val="2"/>
      </rPr>
      <t xml:space="preserve"> Column.</t>
    </r>
  </si>
  <si>
    <r>
      <rPr>
        <sz val="11"/>
        <color rgb="FF000000"/>
        <rFont val="Calibri"/>
        <family val="2"/>
      </rPr>
      <t xml:space="preserve">2.  Next, select the </t>
    </r>
    <r>
      <rPr>
        <b/>
        <sz val="11"/>
        <color rgb="FF000000"/>
        <rFont val="Calibri"/>
        <family val="2"/>
      </rPr>
      <t>Economic Condition</t>
    </r>
    <r>
      <rPr>
        <sz val="11"/>
        <color rgb="FF000000"/>
        <rFont val="Calibri"/>
        <family val="2"/>
      </rPr>
      <t xml:space="preserve"> presenting itself.</t>
    </r>
  </si>
  <si>
    <r>
      <rPr>
        <sz val="11"/>
        <color rgb="FF000000"/>
        <rFont val="Calibri"/>
        <family val="2"/>
      </rPr>
      <t xml:space="preserve">3.  Finally, select an appropriate </t>
    </r>
    <r>
      <rPr>
        <b/>
        <sz val="11"/>
        <color rgb="FF000000"/>
        <rFont val="Calibri"/>
        <family val="2"/>
      </rPr>
      <t>Strategy</t>
    </r>
    <r>
      <rPr>
        <sz val="11"/>
        <color rgb="FF000000"/>
        <rFont val="Calibri"/>
        <family val="2"/>
      </rPr>
      <t xml:space="preserve"> to respond to the economic condition.</t>
    </r>
  </si>
  <si>
    <r>
      <rPr>
        <sz val="11"/>
        <color rgb="FF000000"/>
        <rFont val="Calibri"/>
        <family val="2"/>
      </rPr>
      <t xml:space="preserve">4.  Identify a </t>
    </r>
    <r>
      <rPr>
        <b/>
        <sz val="11"/>
        <color rgb="FF000000"/>
        <rFont val="Calibri"/>
        <family val="2"/>
      </rPr>
      <t>specific action</t>
    </r>
    <r>
      <rPr>
        <sz val="11"/>
        <color rgb="FF000000"/>
        <rFont val="Calibri"/>
        <family val="2"/>
      </rPr>
      <t xml:space="preserve"> you'll need to take to make the strategy happen.</t>
    </r>
  </si>
  <si>
    <t>5.  Repeat until you've identified at least 3 actions to help you achieve your goals.</t>
  </si>
  <si>
    <t>Business Cycle</t>
  </si>
  <si>
    <t>Economic Condition</t>
  </si>
  <si>
    <t>Strategies:</t>
  </si>
  <si>
    <t>What specific action will you need to take?</t>
  </si>
  <si>
    <t>Ask for a raise or promotion</t>
  </si>
  <si>
    <r>
      <rPr>
        <sz val="12"/>
        <color rgb="FF000000"/>
        <rFont val="Calibri"/>
        <family val="2"/>
      </rPr>
      <t>High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Unemployment</t>
    </r>
  </si>
  <si>
    <t>Lower_Income_per_Capita</t>
  </si>
  <si>
    <t>Higher_Interest_Rates</t>
  </si>
  <si>
    <r>
      <rPr>
        <sz val="12"/>
        <color rgb="FF000000"/>
        <rFont val="Calibri"/>
        <family val="2"/>
      </rPr>
      <t>Low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 xml:space="preserve">Unemployment </t>
    </r>
  </si>
  <si>
    <r>
      <rPr>
        <sz val="12"/>
        <color rgb="FF000000"/>
        <rFont val="Calibri"/>
        <family val="2"/>
      </rPr>
      <t>Higher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Income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per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Capita</t>
    </r>
  </si>
  <si>
    <t>Lower_Interest_Rates</t>
  </si>
  <si>
    <r>
      <t>Low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Unemployment</t>
    </r>
  </si>
  <si>
    <r>
      <t>High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Unemployment</t>
    </r>
  </si>
  <si>
    <t>Employment Insurance</t>
  </si>
  <si>
    <t>Re-examine current spending habits</t>
  </si>
  <si>
    <t xml:space="preserve">Put savings into a high-interest savings account </t>
  </si>
  <si>
    <t>Build an emergency savings fund</t>
  </si>
  <si>
    <t>Borrow to invest in long-term investments</t>
  </si>
  <si>
    <r>
      <t>Higher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Income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per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Capita</t>
    </r>
  </si>
  <si>
    <r>
      <t>Lower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Income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per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Capita</t>
    </r>
  </si>
  <si>
    <r>
      <t xml:space="preserve">Use </t>
    </r>
    <r>
      <rPr>
        <b/>
        <sz val="12"/>
        <color rgb="FF000000"/>
        <rFont val="Calibri"/>
        <family val="2"/>
      </rPr>
      <t>Better Jobs Ontario</t>
    </r>
    <r>
      <rPr>
        <sz val="12"/>
        <color rgb="FF000000"/>
        <rFont val="Calibri"/>
        <family val="2"/>
      </rPr>
      <t xml:space="preserve"> (up to $28,000 in subsidized costs)</t>
    </r>
  </si>
  <si>
    <t>Avoid major purchases</t>
  </si>
  <si>
    <t>Pay off or refinance variable rate loans</t>
  </si>
  <si>
    <t>Find a job matched to your skills and interests</t>
  </si>
  <si>
    <t>Pay down debt with extra income</t>
  </si>
  <si>
    <t>Lock in lower interest rates</t>
  </si>
  <si>
    <r>
      <t>Lower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Interest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Rates</t>
    </r>
  </si>
  <si>
    <r>
      <t>Higher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Interest</t>
    </r>
    <r>
      <rPr>
        <sz val="12"/>
        <color rgb="FFFFFFFF"/>
        <rFont val="Calibri"/>
        <family val="2"/>
      </rPr>
      <t>_</t>
    </r>
    <r>
      <rPr>
        <sz val="12"/>
        <color rgb="FF000000"/>
        <rFont val="Calibri"/>
        <family val="2"/>
      </rPr>
      <t>Rates</t>
    </r>
  </si>
  <si>
    <t>Consider academic studies or upgrading skills</t>
  </si>
  <si>
    <t>Cut non-essential expenses</t>
  </si>
  <si>
    <t>Sell securities, buy bonds</t>
  </si>
  <si>
    <t>Find a higher paying job</t>
  </si>
  <si>
    <t>Increase retirement savings</t>
  </si>
  <si>
    <t xml:space="preserve">Sell bonds, buy securities </t>
  </si>
  <si>
    <r>
      <rPr>
        <b/>
        <sz val="11"/>
        <color rgb="FF000000"/>
        <rFont val="Calibri"/>
        <family val="2"/>
      </rPr>
      <t>FINALLY,</t>
    </r>
    <r>
      <rPr>
        <sz val="11"/>
        <color rgb="FF000000"/>
        <rFont val="Calibri"/>
        <family val="2"/>
      </rPr>
      <t xml:space="preserve"> use this information to complete the next part of the assignment (discussion questions)</t>
    </r>
  </si>
  <si>
    <t>For a Google Sheet version, please download at:</t>
  </si>
  <si>
    <t>https://docs.google.com/spreadsheets/d/1I8cldXNCUf-DWIXuVF8oI-nKEMOralfL/copy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</si>
</sst>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164" formatCode="_(&quot;$&quot;* #,##0.00_);_(&quot;$&quot;* \(#,##0.00\);_(&quot;$&quot;* &quot;-&quot;??_);_(@_)"/>
    <numFmt numFmtId="165" formatCode="&quot;$&quot;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FFFF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6100"/>
      <name val="Calibri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4472C4"/>
      <name val="Calibri"/>
      <family val="2"/>
      <scheme val="minor"/>
    </font>
    <font>
      <b/>
      <sz val="24"/>
      <color rgb="FF005954"/>
      <name val="Arial"/>
      <family val="2"/>
    </font>
    <font>
      <b/>
      <sz val="18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i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  <charset val="1"/>
    </font>
    <font>
      <b/>
      <u/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595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71">
    <xf numFmtId="0" fontId="0" fillId="0" borderId="0" xfId="0"/>
    <xf numFmtId="164" fontId="3" fillId="0" borderId="11" xfId="1" applyFont="1" applyBorder="1" applyProtection="1">
      <protection locked="0"/>
    </xf>
    <xf numFmtId="164" fontId="3" fillId="0" borderId="12" xfId="1" applyFont="1" applyBorder="1" applyProtection="1">
      <protection locked="0"/>
    </xf>
    <xf numFmtId="164" fontId="3" fillId="0" borderId="13" xfId="1" applyFont="1" applyBorder="1" applyProtection="1">
      <protection locked="0"/>
    </xf>
    <xf numFmtId="0" fontId="3" fillId="0" borderId="8" xfId="0" applyFont="1" applyBorder="1" applyProtection="1">
      <protection locked="0"/>
    </xf>
    <xf numFmtId="164" fontId="3" fillId="0" borderId="14" xfId="1" applyFont="1" applyBorder="1" applyProtection="1">
      <protection locked="0"/>
    </xf>
    <xf numFmtId="164" fontId="3" fillId="0" borderId="15" xfId="1" applyFont="1" applyBorder="1" applyProtection="1">
      <protection locked="0"/>
    </xf>
    <xf numFmtId="164" fontId="3" fillId="0" borderId="10" xfId="1" applyFont="1" applyBorder="1" applyProtection="1">
      <protection locked="0"/>
    </xf>
    <xf numFmtId="7" fontId="3" fillId="3" borderId="17" xfId="1" applyNumberFormat="1" applyFont="1" applyFill="1" applyBorder="1" applyProtection="1"/>
    <xf numFmtId="7" fontId="3" fillId="3" borderId="18" xfId="1" applyNumberFormat="1" applyFont="1" applyFill="1" applyBorder="1" applyProtection="1"/>
    <xf numFmtId="7" fontId="3" fillId="3" borderId="19" xfId="1" applyNumberFormat="1" applyFont="1" applyFill="1" applyBorder="1" applyProtection="1"/>
    <xf numFmtId="164" fontId="3" fillId="0" borderId="24" xfId="1" applyFont="1" applyBorder="1" applyProtection="1">
      <protection locked="0"/>
    </xf>
    <xf numFmtId="164" fontId="3" fillId="5" borderId="0" xfId="1" applyFont="1" applyFill="1" applyProtection="1"/>
    <xf numFmtId="7" fontId="3" fillId="6" borderId="0" xfId="1" applyNumberFormat="1" applyFont="1" applyFill="1" applyProtection="1"/>
    <xf numFmtId="164" fontId="3" fillId="0" borderId="0" xfId="1" applyFont="1" applyProtection="1"/>
    <xf numFmtId="164" fontId="3" fillId="7" borderId="0" xfId="1" applyFont="1" applyFill="1" applyProtection="1"/>
    <xf numFmtId="7" fontId="3" fillId="6" borderId="0" xfId="1" applyNumberFormat="1" applyFont="1" applyFill="1" applyAlignment="1" applyProtection="1">
      <alignment vertical="center"/>
    </xf>
    <xf numFmtId="0" fontId="7" fillId="0" borderId="0" xfId="0" applyFont="1"/>
    <xf numFmtId="0" fontId="12" fillId="0" borderId="0" xfId="0" applyFont="1"/>
    <xf numFmtId="0" fontId="13" fillId="0" borderId="0" xfId="0" applyFont="1"/>
    <xf numFmtId="0" fontId="17" fillId="0" borderId="0" xfId="0" applyFont="1" applyAlignment="1">
      <alignment horizontal="left" vertical="top"/>
    </xf>
    <xf numFmtId="0" fontId="20" fillId="0" borderId="0" xfId="0" applyFont="1"/>
    <xf numFmtId="0" fontId="21" fillId="0" borderId="0" xfId="0" applyFont="1"/>
    <xf numFmtId="164" fontId="3" fillId="0" borderId="38" xfId="1" applyFont="1" applyBorder="1" applyProtection="1">
      <protection locked="0"/>
    </xf>
    <xf numFmtId="164" fontId="3" fillId="0" borderId="55" xfId="1" applyFont="1" applyBorder="1" applyProtection="1">
      <protection locked="0"/>
    </xf>
    <xf numFmtId="164" fontId="3" fillId="0" borderId="56" xfId="1" applyFont="1" applyBorder="1" applyProtection="1">
      <protection locked="0"/>
    </xf>
    <xf numFmtId="164" fontId="3" fillId="0" borderId="41" xfId="1" applyFont="1" applyBorder="1" applyProtection="1">
      <protection locked="0"/>
    </xf>
    <xf numFmtId="7" fontId="3" fillId="3" borderId="59" xfId="1" applyNumberFormat="1" applyFont="1" applyFill="1" applyBorder="1" applyProtection="1"/>
    <xf numFmtId="7" fontId="3" fillId="3" borderId="60" xfId="1" applyNumberFormat="1" applyFont="1" applyFill="1" applyBorder="1" applyProtection="1"/>
    <xf numFmtId="0" fontId="3" fillId="0" borderId="37" xfId="0" applyFont="1" applyBorder="1" applyProtection="1">
      <protection locked="0"/>
    </xf>
    <xf numFmtId="7" fontId="3" fillId="3" borderId="64" xfId="1" applyNumberFormat="1" applyFont="1" applyFill="1" applyBorder="1" applyProtection="1"/>
    <xf numFmtId="0" fontId="3" fillId="0" borderId="65" xfId="0" applyFont="1" applyBorder="1" applyProtection="1">
      <protection locked="0"/>
    </xf>
    <xf numFmtId="164" fontId="3" fillId="0" borderId="68" xfId="1" applyFont="1" applyBorder="1" applyProtection="1">
      <protection locked="0"/>
    </xf>
    <xf numFmtId="164" fontId="3" fillId="0" borderId="69" xfId="1" applyFont="1" applyBorder="1" applyProtection="1">
      <protection locked="0"/>
    </xf>
    <xf numFmtId="7" fontId="3" fillId="3" borderId="71" xfId="1" applyNumberFormat="1" applyFont="1" applyFill="1" applyBorder="1" applyProtection="1"/>
    <xf numFmtId="7" fontId="3" fillId="3" borderId="72" xfId="1" applyNumberFormat="1" applyFont="1" applyFill="1" applyBorder="1" applyProtection="1"/>
    <xf numFmtId="7" fontId="3" fillId="3" borderId="73" xfId="1" applyNumberFormat="1" applyFont="1" applyFill="1" applyBorder="1" applyProtection="1"/>
    <xf numFmtId="164" fontId="25" fillId="0" borderId="54" xfId="1" applyFont="1" applyFill="1" applyBorder="1" applyProtection="1">
      <protection locked="0"/>
    </xf>
    <xf numFmtId="164" fontId="25" fillId="0" borderId="36" xfId="1" applyFont="1" applyFill="1" applyBorder="1" applyProtection="1">
      <protection locked="0"/>
    </xf>
    <xf numFmtId="164" fontId="25" fillId="0" borderId="38" xfId="1" applyFont="1" applyFill="1" applyBorder="1" applyProtection="1">
      <protection locked="0"/>
    </xf>
    <xf numFmtId="164" fontId="3" fillId="4" borderId="21" xfId="1" applyFont="1" applyFill="1" applyBorder="1" applyProtection="1"/>
    <xf numFmtId="164" fontId="3" fillId="4" borderId="22" xfId="1" applyFont="1" applyFill="1" applyBorder="1" applyProtection="1"/>
    <xf numFmtId="164" fontId="3" fillId="4" borderId="23" xfId="1" applyFont="1" applyFill="1" applyBorder="1" applyProtection="1"/>
    <xf numFmtId="164" fontId="3" fillId="4" borderId="67" xfId="1" applyFont="1" applyFill="1" applyBorder="1" applyProtection="1"/>
    <xf numFmtId="0" fontId="12" fillId="14" borderId="0" xfId="0" applyFont="1" applyFill="1"/>
    <xf numFmtId="0" fontId="30" fillId="0" borderId="0" xfId="2" applyFont="1" applyAlignment="1">
      <alignment vertical="center"/>
    </xf>
    <xf numFmtId="0" fontId="16" fillId="0" borderId="0" xfId="0" applyFont="1"/>
    <xf numFmtId="0" fontId="24" fillId="0" borderId="0" xfId="0" applyFont="1" applyAlignment="1">
      <alignment horizontal="left"/>
    </xf>
    <xf numFmtId="0" fontId="0" fillId="0" borderId="45" xfId="0" applyBorder="1"/>
    <xf numFmtId="0" fontId="7" fillId="0" borderId="46" xfId="0" applyFont="1" applyBorder="1" applyAlignment="1">
      <alignment horizontal="center"/>
    </xf>
    <xf numFmtId="0" fontId="0" fillId="0" borderId="47" xfId="0" applyBorder="1"/>
    <xf numFmtId="0" fontId="7" fillId="0" borderId="37" xfId="0" applyFont="1" applyBorder="1"/>
    <xf numFmtId="165" fontId="0" fillId="14" borderId="0" xfId="0" applyNumberFormat="1" applyFill="1" applyAlignment="1">
      <alignment horizontal="center" vertical="center"/>
    </xf>
    <xf numFmtId="0" fontId="7" fillId="0" borderId="39" xfId="0" applyFont="1" applyBorder="1"/>
    <xf numFmtId="165" fontId="0" fillId="14" borderId="40" xfId="0" applyNumberFormat="1" applyFill="1" applyBorder="1" applyAlignment="1">
      <alignment horizontal="center" vertical="center"/>
    </xf>
    <xf numFmtId="0" fontId="14" fillId="0" borderId="0" xfId="0" applyFont="1"/>
    <xf numFmtId="0" fontId="27" fillId="0" borderId="25" xfId="0" applyFont="1" applyBorder="1"/>
    <xf numFmtId="0" fontId="0" fillId="0" borderId="26" xfId="0" applyBorder="1"/>
    <xf numFmtId="0" fontId="17" fillId="0" borderId="35" xfId="0" applyFont="1" applyBorder="1"/>
    <xf numFmtId="0" fontId="0" fillId="0" borderId="36" xfId="0" applyBorder="1"/>
    <xf numFmtId="0" fontId="7" fillId="0" borderId="35" xfId="0" applyFont="1" applyBorder="1"/>
    <xf numFmtId="0" fontId="15" fillId="12" borderId="42" xfId="0" applyFont="1" applyFill="1" applyBorder="1" applyAlignment="1">
      <alignment horizontal="center"/>
    </xf>
    <xf numFmtId="0" fontId="15" fillId="12" borderId="43" xfId="0" applyFont="1" applyFill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/>
    <xf numFmtId="0" fontId="17" fillId="0" borderId="0" xfId="0" applyFont="1"/>
    <xf numFmtId="0" fontId="11" fillId="9" borderId="29" xfId="0" applyFont="1" applyFill="1" applyBorder="1" applyAlignment="1" applyProtection="1">
      <alignment horizontal="center"/>
      <protection locked="0"/>
    </xf>
    <xf numFmtId="0" fontId="11" fillId="10" borderId="30" xfId="0" applyFont="1" applyFill="1" applyBorder="1" applyAlignment="1" applyProtection="1">
      <alignment horizontal="center"/>
      <protection locked="0"/>
    </xf>
    <xf numFmtId="0" fontId="11" fillId="11" borderId="30" xfId="0" applyFont="1" applyFill="1" applyBorder="1" applyProtection="1">
      <protection locked="0"/>
    </xf>
    <xf numFmtId="0" fontId="11" fillId="13" borderId="31" xfId="0" applyFont="1" applyFill="1" applyBorder="1" applyProtection="1">
      <protection locked="0"/>
    </xf>
    <xf numFmtId="0" fontId="0" fillId="9" borderId="29" xfId="0" applyFill="1" applyBorder="1" applyAlignment="1" applyProtection="1">
      <alignment horizontal="center"/>
      <protection locked="0"/>
    </xf>
    <xf numFmtId="0" fontId="0" fillId="10" borderId="30" xfId="0" applyFill="1" applyBorder="1" applyAlignment="1" applyProtection="1">
      <alignment horizontal="center"/>
      <protection locked="0"/>
    </xf>
    <xf numFmtId="0" fontId="0" fillId="11" borderId="30" xfId="0" applyFill="1" applyBorder="1" applyProtection="1">
      <protection locked="0"/>
    </xf>
    <xf numFmtId="0" fontId="0" fillId="13" borderId="31" xfId="0" applyFill="1" applyBorder="1" applyProtection="1">
      <protection locked="0"/>
    </xf>
    <xf numFmtId="0" fontId="0" fillId="9" borderId="32" xfId="0" applyFill="1" applyBorder="1" applyAlignment="1" applyProtection="1">
      <alignment horizontal="center"/>
      <protection locked="0"/>
    </xf>
    <xf numFmtId="0" fontId="7" fillId="10" borderId="33" xfId="0" applyFont="1" applyFill="1" applyBorder="1" applyAlignment="1" applyProtection="1">
      <alignment horizontal="center"/>
      <protection locked="0"/>
    </xf>
    <xf numFmtId="0" fontId="0" fillId="11" borderId="33" xfId="0" applyFill="1" applyBorder="1" applyProtection="1">
      <protection locked="0"/>
    </xf>
    <xf numFmtId="0" fontId="0" fillId="13" borderId="34" xfId="0" applyFill="1" applyBorder="1" applyProtection="1">
      <protection locked="0"/>
    </xf>
    <xf numFmtId="0" fontId="21" fillId="0" borderId="0" xfId="0" applyFont="1" applyProtection="1"/>
    <xf numFmtId="0" fontId="0" fillId="0" borderId="0" xfId="0" applyProtection="1"/>
    <xf numFmtId="0" fontId="20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13" fillId="0" borderId="0" xfId="0" applyFont="1" applyProtection="1"/>
    <xf numFmtId="0" fontId="4" fillId="0" borderId="4" xfId="0" applyFont="1" applyBorder="1" applyAlignment="1" applyProtection="1">
      <alignment vertical="center"/>
    </xf>
    <xf numFmtId="0" fontId="7" fillId="0" borderId="0" xfId="0" applyFont="1" applyProtection="1"/>
    <xf numFmtId="0" fontId="4" fillId="2" borderId="8" xfId="0" applyFont="1" applyFill="1" applyBorder="1" applyProtection="1"/>
    <xf numFmtId="0" fontId="3" fillId="2" borderId="9" xfId="0" applyFont="1" applyFill="1" applyBorder="1" applyProtection="1"/>
    <xf numFmtId="0" fontId="3" fillId="2" borderId="0" xfId="0" applyFont="1" applyFill="1" applyProtection="1"/>
    <xf numFmtId="0" fontId="3" fillId="2" borderId="10" xfId="0" applyFont="1" applyFill="1" applyBorder="1" applyProtection="1"/>
    <xf numFmtId="0" fontId="17" fillId="0" borderId="0" xfId="0" applyFont="1" applyAlignment="1" applyProtection="1">
      <alignment horizontal="left" vertical="top"/>
    </xf>
    <xf numFmtId="0" fontId="12" fillId="0" borderId="0" xfId="0" applyFont="1" applyAlignment="1" applyProtection="1">
      <alignment horizontal="left" vertical="top"/>
    </xf>
    <xf numFmtId="0" fontId="3" fillId="0" borderId="8" xfId="0" applyFont="1" applyBorder="1" applyProtection="1"/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vertical="top"/>
    </xf>
    <xf numFmtId="0" fontId="4" fillId="3" borderId="16" xfId="0" applyFont="1" applyFill="1" applyBorder="1" applyProtection="1"/>
    <xf numFmtId="0" fontId="7" fillId="0" borderId="0" xfId="0" applyFont="1" applyAlignment="1" applyProtection="1">
      <alignment vertical="top"/>
    </xf>
    <xf numFmtId="0" fontId="0" fillId="0" borderId="10" xfId="0" applyBorder="1" applyProtection="1"/>
    <xf numFmtId="0" fontId="19" fillId="0" borderId="0" xfId="0" applyFont="1" applyAlignment="1" applyProtection="1">
      <alignment vertical="top"/>
    </xf>
    <xf numFmtId="0" fontId="4" fillId="4" borderId="20" xfId="0" applyFont="1" applyFill="1" applyBorder="1" applyProtection="1"/>
    <xf numFmtId="0" fontId="7" fillId="0" borderId="0" xfId="0" applyFont="1" applyAlignment="1" applyProtection="1">
      <alignment horizontal="right" vertical="top"/>
    </xf>
    <xf numFmtId="7" fontId="0" fillId="0" borderId="48" xfId="0" applyNumberFormat="1" applyBorder="1" applyProtection="1"/>
    <xf numFmtId="7" fontId="0" fillId="0" borderId="0" xfId="0" applyNumberFormat="1" applyProtection="1"/>
    <xf numFmtId="0" fontId="0" fillId="0" borderId="42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7" fontId="0" fillId="0" borderId="32" xfId="0" applyNumberFormat="1" applyBorder="1" applyProtection="1"/>
    <xf numFmtId="7" fontId="0" fillId="0" borderId="33" xfId="0" applyNumberFormat="1" applyBorder="1" applyProtection="1"/>
    <xf numFmtId="7" fontId="0" fillId="0" borderId="34" xfId="0" applyNumberFormat="1" applyBorder="1" applyProtection="1"/>
    <xf numFmtId="0" fontId="18" fillId="0" borderId="0" xfId="0" applyFont="1" applyAlignment="1" applyProtection="1">
      <alignment horizontal="left" vertical="top"/>
    </xf>
    <xf numFmtId="0" fontId="5" fillId="5" borderId="0" xfId="0" applyFont="1" applyFill="1" applyProtection="1"/>
    <xf numFmtId="0" fontId="4" fillId="0" borderId="0" xfId="0" applyFont="1" applyProtection="1"/>
    <xf numFmtId="0" fontId="6" fillId="0" borderId="0" xfId="0" applyFont="1" applyProtection="1"/>
    <xf numFmtId="0" fontId="4" fillId="8" borderId="0" xfId="0" applyFont="1" applyFill="1" applyAlignment="1" applyProtection="1">
      <alignment vertical="center" wrapText="1"/>
    </xf>
    <xf numFmtId="0" fontId="0" fillId="7" borderId="0" xfId="0" applyFill="1" applyProtection="1"/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</xf>
    <xf numFmtId="0" fontId="4" fillId="0" borderId="61" xfId="0" applyFont="1" applyBorder="1" applyAlignment="1" applyProtection="1">
      <alignment vertical="center"/>
    </xf>
    <xf numFmtId="0" fontId="4" fillId="2" borderId="62" xfId="0" applyFont="1" applyFill="1" applyBorder="1" applyProtection="1"/>
    <xf numFmtId="0" fontId="3" fillId="2" borderId="54" xfId="0" applyFont="1" applyFill="1" applyBorder="1" applyProtection="1"/>
    <xf numFmtId="0" fontId="3" fillId="2" borderId="36" xfId="0" applyFont="1" applyFill="1" applyBorder="1" applyProtection="1"/>
    <xf numFmtId="0" fontId="3" fillId="2" borderId="38" xfId="0" applyFont="1" applyFill="1" applyBorder="1" applyProtection="1"/>
    <xf numFmtId="0" fontId="22" fillId="0" borderId="0" xfId="0" applyFont="1" applyProtection="1"/>
    <xf numFmtId="0" fontId="0" fillId="0" borderId="0" xfId="0" applyAlignment="1" applyProtection="1">
      <alignment vertical="top" wrapText="1"/>
    </xf>
    <xf numFmtId="0" fontId="4" fillId="3" borderId="63" xfId="0" applyFont="1" applyFill="1" applyBorder="1" applyProtection="1"/>
    <xf numFmtId="0" fontId="3" fillId="0" borderId="65" xfId="0" applyFont="1" applyBorder="1" applyProtection="1"/>
    <xf numFmtId="0" fontId="0" fillId="0" borderId="38" xfId="0" applyBorder="1" applyProtection="1"/>
    <xf numFmtId="0" fontId="4" fillId="4" borderId="66" xfId="0" applyFont="1" applyFill="1" applyBorder="1" applyProtection="1"/>
    <xf numFmtId="0" fontId="23" fillId="0" borderId="0" xfId="0" applyFont="1" applyProtection="1"/>
    <xf numFmtId="0" fontId="26" fillId="0" borderId="0" xfId="0" applyFont="1" applyProtection="1"/>
    <xf numFmtId="0" fontId="4" fillId="3" borderId="70" xfId="0" applyFont="1" applyFill="1" applyBorder="1" applyProtection="1"/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24" fillId="0" borderId="25" xfId="0" applyFont="1" applyBorder="1" applyAlignment="1" applyProtection="1">
      <alignment horizontal="left" vertical="top"/>
      <protection locked="0"/>
    </xf>
    <xf numFmtId="0" fontId="24" fillId="0" borderId="49" xfId="0" applyFont="1" applyBorder="1" applyAlignment="1" applyProtection="1">
      <alignment horizontal="left" vertical="top"/>
      <protection locked="0"/>
    </xf>
    <xf numFmtId="0" fontId="24" fillId="0" borderId="26" xfId="0" applyFont="1" applyBorder="1" applyAlignment="1" applyProtection="1">
      <alignment horizontal="left" vertical="top"/>
      <protection locked="0"/>
    </xf>
    <xf numFmtId="0" fontId="24" fillId="0" borderId="35" xfId="0" applyFont="1" applyBorder="1" applyAlignment="1" applyProtection="1">
      <alignment horizontal="left" vertical="top"/>
      <protection locked="0"/>
    </xf>
    <xf numFmtId="0" fontId="24" fillId="0" borderId="0" xfId="0" applyFont="1" applyAlignment="1" applyProtection="1">
      <alignment horizontal="left" vertical="top"/>
      <protection locked="0"/>
    </xf>
    <xf numFmtId="0" fontId="24" fillId="0" borderId="36" xfId="0" applyFont="1" applyBorder="1" applyAlignment="1" applyProtection="1">
      <alignment horizontal="left" vertical="top"/>
      <protection locked="0"/>
    </xf>
    <xf numFmtId="0" fontId="24" fillId="0" borderId="27" xfId="0" applyFont="1" applyBorder="1" applyAlignment="1" applyProtection="1">
      <alignment horizontal="left" vertical="top"/>
      <protection locked="0"/>
    </xf>
    <xf numFmtId="0" fontId="24" fillId="0" borderId="50" xfId="0" applyFont="1" applyBorder="1" applyAlignment="1" applyProtection="1">
      <alignment horizontal="left" vertical="top"/>
      <protection locked="0"/>
    </xf>
    <xf numFmtId="0" fontId="24" fillId="0" borderId="28" xfId="0" applyFont="1" applyBorder="1" applyAlignment="1" applyProtection="1">
      <alignment horizontal="left" vertical="top"/>
      <protection locked="0"/>
    </xf>
    <xf numFmtId="0" fontId="4" fillId="0" borderId="57" xfId="0" applyFont="1" applyBorder="1" applyAlignment="1" applyProtection="1">
      <alignment horizontal="center"/>
    </xf>
    <xf numFmtId="0" fontId="4" fillId="0" borderId="58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24" fillId="0" borderId="25" xfId="0" applyFont="1" applyBorder="1" applyAlignment="1" applyProtection="1">
      <alignment horizontal="left" vertical="top" wrapText="1"/>
      <protection locked="0"/>
    </xf>
    <xf numFmtId="0" fontId="7" fillId="0" borderId="35" xfId="0" applyFont="1" applyBorder="1" applyAlignment="1">
      <alignment horizontal="left" vertical="top"/>
    </xf>
    <xf numFmtId="0" fontId="7" fillId="0" borderId="36" xfId="0" applyFont="1" applyBorder="1" applyAlignment="1">
      <alignment horizontal="left" vertical="top"/>
    </xf>
    <xf numFmtId="0" fontId="7" fillId="0" borderId="27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0" fillId="0" borderId="38" xfId="0" applyBorder="1" applyAlignment="1">
      <alignment horizontal="left" wrapText="1"/>
    </xf>
    <xf numFmtId="0" fontId="0" fillId="0" borderId="41" xfId="0" applyBorder="1" applyAlignment="1">
      <alignment horizontal="left" wrapText="1"/>
    </xf>
    <xf numFmtId="0" fontId="17" fillId="9" borderId="35" xfId="0" applyFont="1" applyFill="1" applyBorder="1" applyAlignment="1">
      <alignment vertical="top"/>
    </xf>
    <xf numFmtId="0" fontId="0" fillId="9" borderId="36" xfId="0" applyFill="1" applyBorder="1" applyAlignment="1">
      <alignment vertical="top"/>
    </xf>
    <xf numFmtId="0" fontId="0" fillId="9" borderId="35" xfId="0" applyFill="1" applyBorder="1" applyAlignment="1">
      <alignment vertical="top"/>
    </xf>
    <xf numFmtId="0" fontId="17" fillId="10" borderId="35" xfId="0" applyFont="1" applyFill="1" applyBorder="1" applyAlignment="1">
      <alignment vertical="top"/>
    </xf>
    <xf numFmtId="0" fontId="0" fillId="10" borderId="36" xfId="0" applyFill="1" applyBorder="1" applyAlignment="1">
      <alignment vertical="top"/>
    </xf>
    <xf numFmtId="0" fontId="0" fillId="10" borderId="35" xfId="0" applyFill="1" applyBorder="1" applyAlignment="1">
      <alignment vertical="top"/>
    </xf>
    <xf numFmtId="0" fontId="17" fillId="11" borderId="35" xfId="0" applyFont="1" applyFill="1" applyBorder="1" applyAlignment="1">
      <alignment horizontal="left" vertical="top"/>
    </xf>
    <xf numFmtId="0" fontId="0" fillId="11" borderId="36" xfId="0" applyFill="1" applyBorder="1" applyAlignment="1">
      <alignment horizontal="left" vertical="top"/>
    </xf>
    <xf numFmtId="0" fontId="0" fillId="11" borderId="35" xfId="0" applyFill="1" applyBorder="1" applyAlignment="1">
      <alignment horizontal="left" vertical="top"/>
    </xf>
    <xf numFmtId="0" fontId="17" fillId="13" borderId="35" xfId="0" applyFont="1" applyFill="1" applyBorder="1" applyAlignment="1">
      <alignment horizontal="left" vertical="top"/>
    </xf>
    <xf numFmtId="0" fontId="0" fillId="13" borderId="36" xfId="0" applyFill="1" applyBorder="1" applyAlignment="1">
      <alignment horizontal="left" vertical="top"/>
    </xf>
    <xf numFmtId="0" fontId="0" fillId="13" borderId="35" xfId="0" applyFill="1" applyBorder="1" applyAlignment="1">
      <alignment horizontal="left" vertical="top"/>
    </xf>
  </cellXfs>
  <cellStyles count="3">
    <cellStyle name="Currency" xfId="1" builtinId="4"/>
    <cellStyle name="Hyperlink" xfId="2" builtinId="8"/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590550</xdr:colOff>
      <xdr:row>10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7B7DBF-6C02-1CCA-36A1-C82992428843}"/>
            </a:ext>
          </a:extLst>
        </xdr:cNvPr>
        <xdr:cNvSpPr txBox="1"/>
      </xdr:nvSpPr>
      <xdr:spPr>
        <a:xfrm>
          <a:off x="0" y="485775"/>
          <a:ext cx="5467350" cy="1819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The worksheets on this spreadsheet template will help organize and build a response to the stages of the business cycle.  (Click through the worksheets on the worksheet pane on the bottom edge of this screen)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START with the Studies AND Work - Expansion tab. 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CONTINUE to the Studies AND Work - Contraction tab.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FINISH with the Studies AND Work - Action Plan tab.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13</xdr:col>
      <xdr:colOff>523875</xdr:colOff>
      <xdr:row>9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4A57C1A-41E1-4C67-9C57-6DEB8E8C18C3}"/>
            </a:ext>
          </a:extLst>
        </xdr:cNvPr>
        <xdr:cNvSpPr txBox="1"/>
      </xdr:nvSpPr>
      <xdr:spPr>
        <a:xfrm>
          <a:off x="6210300" y="676275"/>
          <a:ext cx="5572125" cy="1495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1">
              <a:latin typeface="+mn-lt"/>
              <a:ea typeface="+mn-lt"/>
              <a:cs typeface="+mn-lt"/>
            </a:rPr>
            <a:t>READ THIS FIRST!</a:t>
          </a:r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During a Contraction Period, your individual income and expenses could look very different from an expansion period.  Your budget </a:t>
          </a:r>
          <a:r>
            <a:rPr lang="en-US" sz="1100" b="1">
              <a:latin typeface="+mn-lt"/>
              <a:ea typeface="+mn-lt"/>
              <a:cs typeface="+mn-lt"/>
            </a:rPr>
            <a:t>needs to be modifed</a:t>
          </a:r>
          <a:r>
            <a:rPr lang="en-US" sz="1100">
              <a:latin typeface="+mn-lt"/>
              <a:ea typeface="+mn-lt"/>
              <a:cs typeface="+mn-lt"/>
            </a:rPr>
            <a:t> to show what it might look like during contraction. 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Consider the following scenarios and possible modifications:  (select the ones that may apply)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180975</xdr:rowOff>
    </xdr:from>
    <xdr:to>
      <xdr:col>4</xdr:col>
      <xdr:colOff>1762125</xdr:colOff>
      <xdr:row>24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4EA2AD0-78AB-4AF9-9332-F79D030D2805}"/>
            </a:ext>
          </a:extLst>
        </xdr:cNvPr>
        <xdr:cNvSpPr txBox="1"/>
      </xdr:nvSpPr>
      <xdr:spPr>
        <a:xfrm>
          <a:off x="9782175" y="4048125"/>
          <a:ext cx="1762125" cy="771525"/>
        </a:xfrm>
        <a:prstGeom prst="rect">
          <a:avLst/>
        </a:prstGeom>
        <a:solidFill>
          <a:schemeClr val="lt1"/>
        </a:solidFill>
        <a:ln w="9525" cmpd="sng">
          <a:solidFill>
            <a:srgbClr val="00000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Refer to the handout </a:t>
          </a:r>
          <a:r>
            <a:rPr lang="en-US" sz="1100" b="1">
              <a:latin typeface="+mn-lt"/>
              <a:ea typeface="+mn-lt"/>
              <a:cs typeface="+mn-lt"/>
            </a:rPr>
            <a:t>"What is a person to do?"</a:t>
          </a:r>
          <a:r>
            <a:rPr lang="en-US" sz="1100">
              <a:latin typeface="+mn-lt"/>
              <a:ea typeface="+mn-lt"/>
              <a:cs typeface="+mn-lt"/>
            </a:rPr>
            <a:t> for ideas.</a:t>
          </a:r>
        </a:p>
      </xdr:txBody>
    </xdr:sp>
    <xdr:clientData/>
  </xdr:twoCellAnchor>
  <xdr:twoCellAnchor>
    <xdr:from>
      <xdr:col>4</xdr:col>
      <xdr:colOff>933450</xdr:colOff>
      <xdr:row>24</xdr:row>
      <xdr:rowOff>0</xdr:rowOff>
    </xdr:from>
    <xdr:to>
      <xdr:col>4</xdr:col>
      <xdr:colOff>1338262</xdr:colOff>
      <xdr:row>27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A53E051-0428-4F7C-801D-B58968CFAF44}"/>
            </a:ext>
            <a:ext uri="{147F2762-F138-4A5C-976F-8EAC2B608ADB}">
              <a16:predDERef xmlns:a16="http://schemas.microsoft.com/office/drawing/2014/main" pred="{E4EA2AD0-78AB-4AF9-9332-F79D030D2805}"/>
            </a:ext>
          </a:extLst>
        </xdr:cNvPr>
        <xdr:cNvCxnSpPr>
          <a:cxnSpLocks/>
          <a:extLst>
            <a:ext uri="{5F17804C-33F3-41E3-A699-7DCFA2EF7971}">
              <a16:cxnDERefs xmlns:a16="http://schemas.microsoft.com/office/drawing/2014/main" st="{E4EA2AD0-78AB-4AF9-9332-F79D030D2805}" end="{00000000-0000-0000-0000-000000000000}"/>
            </a:ext>
          </a:extLst>
        </xdr:cNvCxnSpPr>
      </xdr:nvCxnSpPr>
      <xdr:spPr>
        <a:xfrm>
          <a:off x="10715625" y="4819650"/>
          <a:ext cx="404812" cy="581025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I8cldXNCUf-DWIXuVF8oI-nKEMOralfL/copy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4"/>
  <sheetViews>
    <sheetView tabSelected="1" workbookViewId="0">
      <selection activeCell="E14" sqref="E14"/>
    </sheetView>
  </sheetViews>
  <sheetFormatPr defaultRowHeight="14.4" x14ac:dyDescent="0.3"/>
  <sheetData>
    <row r="1" spans="1:1" ht="22.8" x14ac:dyDescent="0.4">
      <c r="A1" s="22" t="s">
        <v>0</v>
      </c>
    </row>
    <row r="5" spans="1:1" ht="18" x14ac:dyDescent="0.35">
      <c r="A5" s="19"/>
    </row>
    <row r="6" spans="1:1" ht="18" x14ac:dyDescent="0.35">
      <c r="A6" s="19"/>
    </row>
    <row r="7" spans="1:1" ht="18" x14ac:dyDescent="0.35">
      <c r="A7" s="19"/>
    </row>
    <row r="8" spans="1:1" ht="18" x14ac:dyDescent="0.35">
      <c r="A8" s="19"/>
    </row>
    <row r="9" spans="1:1" ht="18" x14ac:dyDescent="0.35">
      <c r="A9" s="19"/>
    </row>
    <row r="10" spans="1:1" ht="18" x14ac:dyDescent="0.35">
      <c r="A10" s="19"/>
    </row>
    <row r="11" spans="1:1" ht="18" x14ac:dyDescent="0.35">
      <c r="A11" s="19" t="s">
        <v>1</v>
      </c>
    </row>
    <row r="12" spans="1:1" x14ac:dyDescent="0.3">
      <c r="A12" s="17"/>
    </row>
    <row r="13" spans="1:1" x14ac:dyDescent="0.3">
      <c r="A13" s="20" t="s">
        <v>2</v>
      </c>
    </row>
    <row r="14" spans="1:1" x14ac:dyDescent="0.3">
      <c r="A14" s="20"/>
    </row>
    <row r="15" spans="1:1" x14ac:dyDescent="0.3">
      <c r="A15" s="20" t="s">
        <v>3</v>
      </c>
    </row>
    <row r="16" spans="1:1" x14ac:dyDescent="0.3">
      <c r="A16" s="20"/>
    </row>
    <row r="17" spans="1:1" x14ac:dyDescent="0.3">
      <c r="A17" s="20" t="s">
        <v>4</v>
      </c>
    </row>
    <row r="18" spans="1:1" ht="18" x14ac:dyDescent="0.35">
      <c r="A18" s="19"/>
    </row>
    <row r="19" spans="1:1" ht="18" x14ac:dyDescent="0.35">
      <c r="A19" s="19"/>
    </row>
    <row r="20" spans="1:1" ht="18" x14ac:dyDescent="0.35">
      <c r="A20" s="19" t="s">
        <v>5</v>
      </c>
    </row>
    <row r="21" spans="1:1" x14ac:dyDescent="0.3">
      <c r="A21" s="17" t="s">
        <v>6</v>
      </c>
    </row>
    <row r="23" spans="1:1" x14ac:dyDescent="0.3">
      <c r="A23" s="20" t="s">
        <v>7</v>
      </c>
    </row>
    <row r="24" spans="1:1" x14ac:dyDescent="0.3">
      <c r="A24" s="20"/>
    </row>
    <row r="25" spans="1:1" x14ac:dyDescent="0.3">
      <c r="A25" s="20" t="s">
        <v>8</v>
      </c>
    </row>
    <row r="26" spans="1:1" x14ac:dyDescent="0.3">
      <c r="A26" s="20"/>
    </row>
    <row r="27" spans="1:1" x14ac:dyDescent="0.3">
      <c r="A27" s="20" t="s">
        <v>9</v>
      </c>
    </row>
    <row r="30" spans="1:1" ht="18" x14ac:dyDescent="0.35">
      <c r="A30" s="19" t="s">
        <v>10</v>
      </c>
    </row>
    <row r="32" spans="1:1" x14ac:dyDescent="0.3">
      <c r="A32" t="s">
        <v>11</v>
      </c>
    </row>
    <row r="34" spans="1:1" x14ac:dyDescent="0.3">
      <c r="A34" t="s">
        <v>12</v>
      </c>
    </row>
  </sheetData>
  <sheetProtection algorithmName="SHA-512" hashValue="nuV7FZk5rwAUJmja9xgQY9/3YDPQOQnUmrAvDbg/gM/o2rBNMljXoxW2X8GuKZ5HMo5KSt8LVjqUEeCKA0w0HA==" saltValue="0RN+t16SimEJkkviUJOyp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2"/>
  <sheetViews>
    <sheetView workbookViewId="0">
      <selection activeCell="H39" sqref="H39:N42"/>
    </sheetView>
  </sheetViews>
  <sheetFormatPr defaultColWidth="8.77734375" defaultRowHeight="14.4" x14ac:dyDescent="0.3"/>
  <cols>
    <col min="1" max="1" width="25.21875" style="80" customWidth="1"/>
    <col min="2" max="5" width="13" style="80" bestFit="1" customWidth="1"/>
    <col min="6" max="6" width="8.77734375" style="80"/>
    <col min="7" max="7" width="5.21875" style="80" customWidth="1"/>
    <col min="8" max="9" width="13.77734375" style="80" customWidth="1"/>
    <col min="10" max="10" width="11.5546875" style="80" bestFit="1" customWidth="1"/>
    <col min="11" max="11" width="12.44140625" style="80" bestFit="1" customWidth="1"/>
    <col min="12" max="12" width="11.5546875" style="80" bestFit="1" customWidth="1"/>
    <col min="13" max="13" width="10.77734375" style="80" customWidth="1"/>
    <col min="14" max="15" width="11.5546875" style="80" bestFit="1" customWidth="1"/>
    <col min="16" max="16384" width="8.77734375" style="80"/>
  </cols>
  <sheetData>
    <row r="1" spans="1:19" ht="22.8" x14ac:dyDescent="0.4">
      <c r="A1" s="79" t="s">
        <v>0</v>
      </c>
    </row>
    <row r="2" spans="1:19" ht="30" x14ac:dyDescent="0.5">
      <c r="A2" s="81" t="s">
        <v>13</v>
      </c>
    </row>
    <row r="3" spans="1:19" x14ac:dyDescent="0.3">
      <c r="A3" s="82"/>
    </row>
    <row r="4" spans="1:19" ht="18" x14ac:dyDescent="0.35">
      <c r="A4" s="83"/>
      <c r="B4" s="137" t="s">
        <v>14</v>
      </c>
      <c r="C4" s="138"/>
      <c r="D4" s="138"/>
      <c r="E4" s="139"/>
      <c r="G4" s="84" t="s">
        <v>15</v>
      </c>
    </row>
    <row r="5" spans="1:19" x14ac:dyDescent="0.3">
      <c r="A5" s="85" t="s">
        <v>16</v>
      </c>
      <c r="B5" s="116">
        <v>1</v>
      </c>
      <c r="C5" s="117">
        <v>2</v>
      </c>
      <c r="D5" s="117">
        <v>3</v>
      </c>
      <c r="E5" s="118">
        <v>4</v>
      </c>
      <c r="G5" s="86"/>
    </row>
    <row r="6" spans="1:19" ht="15.6" x14ac:dyDescent="0.3">
      <c r="A6" s="87" t="s">
        <v>17</v>
      </c>
      <c r="B6" s="88"/>
      <c r="C6" s="89"/>
      <c r="D6" s="89"/>
      <c r="E6" s="90"/>
      <c r="G6" s="91" t="s">
        <v>2</v>
      </c>
      <c r="H6" s="92"/>
      <c r="I6" s="92"/>
      <c r="J6" s="92"/>
      <c r="K6" s="92"/>
    </row>
    <row r="7" spans="1:19" ht="15" customHeight="1" x14ac:dyDescent="0.3">
      <c r="A7" s="4" t="s">
        <v>18</v>
      </c>
      <c r="B7" s="1"/>
      <c r="C7" s="2"/>
      <c r="D7" s="2"/>
      <c r="E7" s="3"/>
      <c r="G7" s="92"/>
      <c r="H7" s="92"/>
      <c r="I7" s="92"/>
      <c r="J7" s="92"/>
      <c r="K7" s="92"/>
    </row>
    <row r="8" spans="1:19" ht="15" customHeight="1" x14ac:dyDescent="0.3">
      <c r="A8" s="4" t="s">
        <v>19</v>
      </c>
      <c r="B8" s="5"/>
      <c r="C8" s="6"/>
      <c r="D8" s="6"/>
      <c r="E8" s="7"/>
      <c r="G8" s="91" t="s">
        <v>3</v>
      </c>
      <c r="H8" s="91"/>
      <c r="I8" s="91"/>
      <c r="J8" s="91"/>
      <c r="K8" s="91"/>
    </row>
    <row r="9" spans="1:19" ht="15" customHeight="1" x14ac:dyDescent="0.3">
      <c r="A9" s="4" t="s">
        <v>20</v>
      </c>
      <c r="B9" s="5"/>
      <c r="C9" s="6"/>
      <c r="D9" s="6"/>
      <c r="E9" s="7"/>
      <c r="G9" s="91"/>
      <c r="H9" s="91"/>
      <c r="I9" s="91"/>
      <c r="J9" s="91"/>
      <c r="K9" s="91"/>
    </row>
    <row r="10" spans="1:19" x14ac:dyDescent="0.3">
      <c r="A10" s="4" t="s">
        <v>21</v>
      </c>
      <c r="B10" s="5"/>
      <c r="C10" s="6"/>
      <c r="D10" s="6"/>
      <c r="E10" s="7"/>
      <c r="G10" s="91" t="s">
        <v>22</v>
      </c>
      <c r="H10" s="94"/>
    </row>
    <row r="11" spans="1:19" x14ac:dyDescent="0.3">
      <c r="A11" s="4" t="s">
        <v>23</v>
      </c>
      <c r="B11" s="5"/>
      <c r="C11" s="6"/>
      <c r="D11" s="6"/>
      <c r="E11" s="7"/>
      <c r="G11" s="94"/>
      <c r="H11" s="94"/>
      <c r="Q11" s="95"/>
      <c r="R11" s="95"/>
      <c r="S11" s="95"/>
    </row>
    <row r="12" spans="1:19" x14ac:dyDescent="0.3">
      <c r="A12" s="4"/>
      <c r="B12" s="5"/>
      <c r="C12" s="6"/>
      <c r="D12" s="6"/>
      <c r="E12" s="7"/>
      <c r="Q12" s="95"/>
      <c r="R12" s="95"/>
      <c r="S12" s="95"/>
    </row>
    <row r="13" spans="1:19" x14ac:dyDescent="0.3">
      <c r="A13" s="96" t="s">
        <v>24</v>
      </c>
      <c r="B13" s="8">
        <f t="shared" ref="B13:E13" si="0">SUM(B7:B12)</f>
        <v>0</v>
      </c>
      <c r="C13" s="9">
        <f t="shared" si="0"/>
        <v>0</v>
      </c>
      <c r="D13" s="9">
        <f t="shared" si="0"/>
        <v>0</v>
      </c>
      <c r="E13" s="10">
        <f t="shared" si="0"/>
        <v>0</v>
      </c>
      <c r="G13" s="97" t="s">
        <v>25</v>
      </c>
      <c r="Q13" s="95"/>
      <c r="R13" s="95"/>
      <c r="S13" s="95"/>
    </row>
    <row r="14" spans="1:19" x14ac:dyDescent="0.3">
      <c r="A14" s="93"/>
      <c r="E14" s="98"/>
      <c r="G14" s="99" t="s">
        <v>26</v>
      </c>
      <c r="H14" s="94"/>
      <c r="I14" s="95"/>
      <c r="Q14" s="95"/>
      <c r="R14" s="95"/>
      <c r="S14" s="95"/>
    </row>
    <row r="15" spans="1:19" x14ac:dyDescent="0.3">
      <c r="A15" s="100" t="s">
        <v>27</v>
      </c>
      <c r="B15" s="40"/>
      <c r="C15" s="41"/>
      <c r="D15" s="41"/>
      <c r="E15" s="42"/>
      <c r="Q15" s="95"/>
      <c r="R15" s="95"/>
      <c r="S15" s="95"/>
    </row>
    <row r="16" spans="1:19" x14ac:dyDescent="0.3">
      <c r="A16" s="4" t="s">
        <v>28</v>
      </c>
      <c r="B16" s="5"/>
      <c r="C16" s="6"/>
      <c r="D16" s="6"/>
      <c r="E16" s="7"/>
      <c r="G16" s="101" t="s">
        <v>29</v>
      </c>
      <c r="H16" s="97" t="s">
        <v>30</v>
      </c>
      <c r="I16" s="95"/>
      <c r="Q16" s="95"/>
      <c r="R16" s="95"/>
      <c r="S16" s="95"/>
    </row>
    <row r="17" spans="1:22" x14ac:dyDescent="0.3">
      <c r="A17" s="4" t="s">
        <v>31</v>
      </c>
      <c r="B17" s="5"/>
      <c r="C17" s="6"/>
      <c r="D17" s="6"/>
      <c r="E17" s="7"/>
      <c r="H17" s="80" t="s">
        <v>32</v>
      </c>
      <c r="I17" s="102">
        <f>B52</f>
        <v>0</v>
      </c>
      <c r="Q17" s="95"/>
      <c r="R17" s="95"/>
      <c r="S17" s="95"/>
    </row>
    <row r="18" spans="1:22" x14ac:dyDescent="0.3">
      <c r="A18" s="4" t="s">
        <v>33</v>
      </c>
      <c r="B18" s="5"/>
      <c r="C18" s="6"/>
      <c r="D18" s="6"/>
      <c r="E18" s="7"/>
      <c r="I18" s="103"/>
      <c r="R18" s="95"/>
      <c r="S18" s="95"/>
    </row>
    <row r="19" spans="1:22" x14ac:dyDescent="0.3">
      <c r="A19" s="4" t="s">
        <v>34</v>
      </c>
      <c r="B19" s="5"/>
      <c r="C19" s="6"/>
      <c r="D19" s="6"/>
      <c r="E19" s="7"/>
      <c r="H19" s="80" t="s">
        <v>35</v>
      </c>
    </row>
    <row r="20" spans="1:22" x14ac:dyDescent="0.3">
      <c r="A20" s="4" t="s">
        <v>36</v>
      </c>
      <c r="B20" s="5"/>
      <c r="C20" s="6"/>
      <c r="D20" s="6"/>
      <c r="E20" s="7"/>
      <c r="H20" s="140" t="s">
        <v>37</v>
      </c>
      <c r="I20" s="141"/>
      <c r="J20" s="141"/>
      <c r="K20" s="141"/>
      <c r="L20" s="141"/>
      <c r="M20" s="141"/>
      <c r="N20" s="142"/>
    </row>
    <row r="21" spans="1:22" x14ac:dyDescent="0.3">
      <c r="A21" s="4" t="s">
        <v>38</v>
      </c>
      <c r="B21" s="5"/>
      <c r="C21" s="6"/>
      <c r="D21" s="6"/>
      <c r="E21" s="7"/>
      <c r="H21" s="143"/>
      <c r="I21" s="144"/>
      <c r="J21" s="144"/>
      <c r="K21" s="144"/>
      <c r="L21" s="144"/>
      <c r="M21" s="144"/>
      <c r="N21" s="145"/>
    </row>
    <row r="22" spans="1:22" x14ac:dyDescent="0.3">
      <c r="A22" s="4" t="s">
        <v>39</v>
      </c>
      <c r="B22" s="5"/>
      <c r="C22" s="6"/>
      <c r="D22" s="6"/>
      <c r="E22" s="7"/>
      <c r="H22" s="143"/>
      <c r="I22" s="144"/>
      <c r="J22" s="144"/>
      <c r="K22" s="144"/>
      <c r="L22" s="144"/>
      <c r="M22" s="144"/>
      <c r="N22" s="145"/>
    </row>
    <row r="23" spans="1:22" x14ac:dyDescent="0.3">
      <c r="A23" s="4" t="s">
        <v>40</v>
      </c>
      <c r="B23" s="11"/>
      <c r="C23" s="6"/>
      <c r="D23" s="6"/>
      <c r="E23" s="7"/>
      <c r="H23" s="146"/>
      <c r="I23" s="147"/>
      <c r="J23" s="147"/>
      <c r="K23" s="147"/>
      <c r="L23" s="147"/>
      <c r="M23" s="147"/>
      <c r="N23" s="148"/>
    </row>
    <row r="24" spans="1:22" x14ac:dyDescent="0.3">
      <c r="A24" s="4" t="s">
        <v>41</v>
      </c>
      <c r="B24" s="5"/>
      <c r="C24" s="6"/>
      <c r="D24" s="6"/>
      <c r="E24" s="7"/>
    </row>
    <row r="25" spans="1:22" x14ac:dyDescent="0.3">
      <c r="A25" s="4" t="s">
        <v>42</v>
      </c>
      <c r="B25" s="5"/>
      <c r="C25" s="6"/>
      <c r="D25" s="6"/>
      <c r="E25" s="7"/>
      <c r="G25" s="101" t="s">
        <v>43</v>
      </c>
      <c r="H25" s="97" t="s">
        <v>44</v>
      </c>
      <c r="S25" s="95"/>
      <c r="T25" s="95"/>
    </row>
    <row r="26" spans="1:22" x14ac:dyDescent="0.3">
      <c r="A26" s="4"/>
      <c r="B26" s="5"/>
      <c r="C26" s="6"/>
      <c r="D26" s="6"/>
      <c r="E26" s="7"/>
      <c r="H26" s="80" t="s">
        <v>32</v>
      </c>
      <c r="I26" s="104" t="s">
        <v>45</v>
      </c>
      <c r="J26" s="105" t="s">
        <v>46</v>
      </c>
      <c r="K26" s="105" t="s">
        <v>47</v>
      </c>
      <c r="L26" s="106" t="s">
        <v>48</v>
      </c>
      <c r="S26" s="95"/>
      <c r="T26" s="95"/>
    </row>
    <row r="27" spans="1:22" x14ac:dyDescent="0.3">
      <c r="A27" s="4"/>
      <c r="B27" s="5"/>
      <c r="C27" s="6"/>
      <c r="D27" s="6"/>
      <c r="E27" s="7"/>
      <c r="I27" s="107">
        <f>B50</f>
        <v>0</v>
      </c>
      <c r="J27" s="108">
        <f>C50</f>
        <v>0</v>
      </c>
      <c r="K27" s="108">
        <f>D50</f>
        <v>0</v>
      </c>
      <c r="L27" s="109">
        <f>E50</f>
        <v>0</v>
      </c>
      <c r="T27" s="95"/>
      <c r="V27" s="103"/>
    </row>
    <row r="28" spans="1:22" x14ac:dyDescent="0.3">
      <c r="A28" s="100" t="s">
        <v>49</v>
      </c>
      <c r="B28" s="40"/>
      <c r="C28" s="41"/>
      <c r="D28" s="41"/>
      <c r="E28" s="42"/>
      <c r="I28" s="103"/>
      <c r="J28" s="103"/>
      <c r="K28" s="103"/>
      <c r="L28" s="103"/>
      <c r="T28" s="95"/>
    </row>
    <row r="29" spans="1:22" x14ac:dyDescent="0.3">
      <c r="A29" s="4" t="s">
        <v>50</v>
      </c>
      <c r="B29" s="5"/>
      <c r="C29" s="6"/>
      <c r="D29" s="6"/>
      <c r="E29" s="7"/>
      <c r="H29" s="80" t="s">
        <v>35</v>
      </c>
    </row>
    <row r="30" spans="1:22" x14ac:dyDescent="0.3">
      <c r="A30" s="4" t="s">
        <v>51</v>
      </c>
      <c r="B30" s="5"/>
      <c r="C30" s="6"/>
      <c r="D30" s="6"/>
      <c r="E30" s="7"/>
      <c r="H30" s="140" t="s">
        <v>37</v>
      </c>
      <c r="I30" s="141"/>
      <c r="J30" s="141"/>
      <c r="K30" s="141"/>
      <c r="L30" s="141"/>
      <c r="M30" s="141"/>
      <c r="N30" s="142"/>
    </row>
    <row r="31" spans="1:22" x14ac:dyDescent="0.3">
      <c r="A31" s="4" t="s">
        <v>52</v>
      </c>
      <c r="B31" s="5"/>
      <c r="C31" s="6"/>
      <c r="D31" s="6"/>
      <c r="E31" s="7"/>
      <c r="H31" s="143"/>
      <c r="I31" s="144"/>
      <c r="J31" s="144"/>
      <c r="K31" s="144"/>
      <c r="L31" s="144"/>
      <c r="M31" s="144"/>
      <c r="N31" s="145"/>
    </row>
    <row r="32" spans="1:22" x14ac:dyDescent="0.3">
      <c r="A32" s="4" t="s">
        <v>53</v>
      </c>
      <c r="B32" s="5"/>
      <c r="C32" s="6"/>
      <c r="D32" s="6"/>
      <c r="E32" s="7"/>
      <c r="H32" s="143"/>
      <c r="I32" s="144"/>
      <c r="J32" s="144"/>
      <c r="K32" s="144"/>
      <c r="L32" s="144"/>
      <c r="M32" s="144"/>
      <c r="N32" s="145"/>
    </row>
    <row r="33" spans="1:14" x14ac:dyDescent="0.3">
      <c r="A33" s="4" t="s">
        <v>54</v>
      </c>
      <c r="B33" s="5"/>
      <c r="C33" s="6"/>
      <c r="D33" s="6"/>
      <c r="E33" s="7"/>
      <c r="H33" s="146"/>
      <c r="I33" s="147"/>
      <c r="J33" s="147"/>
      <c r="K33" s="147"/>
      <c r="L33" s="147"/>
      <c r="M33" s="147"/>
      <c r="N33" s="148"/>
    </row>
    <row r="34" spans="1:14" x14ac:dyDescent="0.3">
      <c r="A34" s="4" t="s">
        <v>55</v>
      </c>
      <c r="B34" s="5"/>
      <c r="C34" s="6"/>
      <c r="D34" s="6"/>
      <c r="E34" s="7"/>
      <c r="G34" s="95"/>
      <c r="H34" s="94"/>
    </row>
    <row r="35" spans="1:14" x14ac:dyDescent="0.3">
      <c r="A35" s="4" t="s">
        <v>56</v>
      </c>
      <c r="B35" s="5"/>
      <c r="C35" s="6"/>
      <c r="D35" s="6"/>
      <c r="E35" s="7"/>
      <c r="G35" s="101" t="s">
        <v>57</v>
      </c>
      <c r="H35" s="97" t="s">
        <v>58</v>
      </c>
      <c r="I35" s="95"/>
    </row>
    <row r="36" spans="1:14" x14ac:dyDescent="0.3">
      <c r="A36" s="4" t="s">
        <v>59</v>
      </c>
      <c r="B36" s="5"/>
      <c r="C36" s="6"/>
      <c r="D36" s="6"/>
      <c r="E36" s="7"/>
      <c r="H36" s="80" t="s">
        <v>32</v>
      </c>
      <c r="I36" s="102">
        <f>B71</f>
        <v>0</v>
      </c>
    </row>
    <row r="37" spans="1:14" x14ac:dyDescent="0.3">
      <c r="A37" s="4" t="s">
        <v>60</v>
      </c>
      <c r="B37" s="5"/>
      <c r="C37" s="6"/>
      <c r="D37" s="6"/>
      <c r="E37" s="7"/>
      <c r="I37" s="103"/>
    </row>
    <row r="38" spans="1:14" x14ac:dyDescent="0.3">
      <c r="A38" s="4" t="s">
        <v>61</v>
      </c>
      <c r="B38" s="5"/>
      <c r="C38" s="6"/>
      <c r="D38" s="6"/>
      <c r="E38" s="7"/>
      <c r="H38" s="80" t="s">
        <v>35</v>
      </c>
    </row>
    <row r="39" spans="1:14" x14ac:dyDescent="0.3">
      <c r="A39" s="4" t="s">
        <v>62</v>
      </c>
      <c r="B39" s="5"/>
      <c r="C39" s="6"/>
      <c r="D39" s="6"/>
      <c r="E39" s="7"/>
      <c r="H39" s="140" t="s">
        <v>37</v>
      </c>
      <c r="I39" s="141"/>
      <c r="J39" s="141"/>
      <c r="K39" s="141"/>
      <c r="L39" s="141"/>
      <c r="M39" s="141"/>
      <c r="N39" s="142"/>
    </row>
    <row r="40" spans="1:14" x14ac:dyDescent="0.3">
      <c r="A40" s="4" t="s">
        <v>63</v>
      </c>
      <c r="B40" s="5"/>
      <c r="C40" s="6"/>
      <c r="D40" s="6"/>
      <c r="E40" s="7"/>
      <c r="H40" s="143"/>
      <c r="I40" s="144"/>
      <c r="J40" s="144"/>
      <c r="K40" s="144"/>
      <c r="L40" s="144"/>
      <c r="M40" s="144"/>
      <c r="N40" s="145"/>
    </row>
    <row r="41" spans="1:14" x14ac:dyDescent="0.3">
      <c r="A41" s="4" t="s">
        <v>64</v>
      </c>
      <c r="B41" s="5"/>
      <c r="C41" s="6"/>
      <c r="D41" s="6"/>
      <c r="E41" s="7"/>
      <c r="H41" s="143"/>
      <c r="I41" s="144"/>
      <c r="J41" s="144"/>
      <c r="K41" s="144"/>
      <c r="L41" s="144"/>
      <c r="M41" s="144"/>
      <c r="N41" s="145"/>
    </row>
    <row r="42" spans="1:14" x14ac:dyDescent="0.3">
      <c r="A42" s="4" t="s">
        <v>65</v>
      </c>
      <c r="B42" s="5"/>
      <c r="C42" s="6"/>
      <c r="D42" s="6"/>
      <c r="E42" s="7"/>
      <c r="H42" s="146"/>
      <c r="I42" s="147"/>
      <c r="J42" s="147"/>
      <c r="K42" s="147"/>
      <c r="L42" s="147"/>
      <c r="M42" s="147"/>
      <c r="N42" s="148"/>
    </row>
    <row r="43" spans="1:14" x14ac:dyDescent="0.3">
      <c r="A43" s="4"/>
      <c r="B43" s="5"/>
      <c r="C43" s="6"/>
      <c r="D43" s="6"/>
      <c r="E43" s="7"/>
    </row>
    <row r="44" spans="1:14" x14ac:dyDescent="0.3">
      <c r="A44" s="4"/>
      <c r="B44" s="5"/>
      <c r="C44" s="6"/>
      <c r="D44" s="6"/>
      <c r="E44" s="7"/>
      <c r="G44" s="110" t="s">
        <v>66</v>
      </c>
    </row>
    <row r="45" spans="1:14" x14ac:dyDescent="0.3">
      <c r="A45" s="4"/>
      <c r="B45" s="5"/>
      <c r="C45" s="6"/>
      <c r="D45" s="6"/>
      <c r="E45" s="7"/>
    </row>
    <row r="46" spans="1:14" x14ac:dyDescent="0.3">
      <c r="A46" s="4"/>
      <c r="B46" s="5"/>
      <c r="C46" s="6"/>
      <c r="D46" s="6"/>
      <c r="E46" s="7"/>
    </row>
    <row r="47" spans="1:14" x14ac:dyDescent="0.3">
      <c r="A47" s="96" t="s">
        <v>67</v>
      </c>
      <c r="B47" s="8">
        <f t="shared" ref="B47:E47" si="1">SUM(B16:B46)</f>
        <v>0</v>
      </c>
      <c r="C47" s="9">
        <f t="shared" si="1"/>
        <v>0</v>
      </c>
      <c r="D47" s="9">
        <f t="shared" si="1"/>
        <v>0</v>
      </c>
      <c r="E47" s="10">
        <f t="shared" si="1"/>
        <v>0</v>
      </c>
    </row>
    <row r="48" spans="1:14" x14ac:dyDescent="0.3">
      <c r="A48" s="83"/>
      <c r="B48" s="14"/>
      <c r="C48" s="14"/>
      <c r="D48" s="14"/>
      <c r="E48" s="14"/>
    </row>
    <row r="49" spans="1:5" x14ac:dyDescent="0.3">
      <c r="A49" s="111" t="s">
        <v>68</v>
      </c>
      <c r="B49" s="12"/>
      <c r="C49" s="12"/>
      <c r="D49" s="12"/>
      <c r="E49" s="12"/>
    </row>
    <row r="50" spans="1:5" x14ac:dyDescent="0.3">
      <c r="A50" s="112" t="s">
        <v>69</v>
      </c>
      <c r="B50" s="13">
        <f>B13-B47</f>
        <v>0</v>
      </c>
      <c r="C50" s="13">
        <f t="shared" ref="C50:E50" si="2">C13-C47</f>
        <v>0</v>
      </c>
      <c r="D50" s="13">
        <f t="shared" si="2"/>
        <v>0</v>
      </c>
      <c r="E50" s="13">
        <f t="shared" si="2"/>
        <v>0</v>
      </c>
    </row>
    <row r="51" spans="1:5" x14ac:dyDescent="0.3">
      <c r="A51" s="113" t="s">
        <v>70</v>
      </c>
      <c r="B51" s="14"/>
      <c r="C51" s="15"/>
      <c r="D51" s="15"/>
      <c r="E51" s="15"/>
    </row>
    <row r="52" spans="1:5" ht="27.6" x14ac:dyDescent="0.3">
      <c r="A52" s="114" t="s">
        <v>71</v>
      </c>
      <c r="B52" s="16">
        <f>SUM(B50:E50)</f>
        <v>0</v>
      </c>
      <c r="C52" s="115"/>
      <c r="D52" s="115"/>
      <c r="E52" s="115"/>
    </row>
  </sheetData>
  <sheetProtection algorithmName="SHA-512" hashValue="C2RIHIzJ8ob91HAp2fpOF5IMWuMG/0rNhIIe1xhaZgFhTKPNuXde9ajl03ioClumzu9ZT20bAsS+r14SeDDfng==" saltValue="Wa1+8AAtMNbaYRg2xlrPsA==" spinCount="100000" sheet="1" formatCells="0" formatColumns="0" formatRows="0" insertColumns="0" insertRows="0" insertHyperlinks="0" deleteColumns="0" deleteRows="0"/>
  <mergeCells count="4">
    <mergeCell ref="B4:E4"/>
    <mergeCell ref="H20:N23"/>
    <mergeCell ref="H30:N33"/>
    <mergeCell ref="H39:N42"/>
  </mergeCells>
  <conditionalFormatting sqref="B52">
    <cfRule type="cellIs" dxfId="11" priority="1" operator="lessThan">
      <formula>0</formula>
    </cfRule>
    <cfRule type="cellIs" dxfId="10" priority="2" operator="equal">
      <formula>0</formula>
    </cfRule>
    <cfRule type="cellIs" dxfId="9" priority="3" operator="greaterThan">
      <formula>0</formula>
    </cfRule>
  </conditionalFormatting>
  <conditionalFormatting sqref="B50:E50">
    <cfRule type="cellIs" dxfId="8" priority="5" operator="equal">
      <formula>0</formula>
    </cfRule>
    <cfRule type="cellIs" dxfId="7" priority="6" operator="lessThan">
      <formula>0</formula>
    </cfRule>
    <cfRule type="cellIs" dxfId="6" priority="7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1"/>
  <sheetViews>
    <sheetView workbookViewId="0">
      <selection activeCell="C10" sqref="C10"/>
    </sheetView>
  </sheetViews>
  <sheetFormatPr defaultColWidth="9.21875" defaultRowHeight="14.4" x14ac:dyDescent="0.3"/>
  <cols>
    <col min="1" max="1" width="25.21875" style="80" customWidth="1"/>
    <col min="2" max="2" width="15.44140625" style="80" customWidth="1"/>
    <col min="3" max="3" width="16.5546875" style="80" customWidth="1"/>
    <col min="4" max="4" width="15.5546875" style="80" customWidth="1"/>
    <col min="5" max="5" width="15.44140625" style="80" customWidth="1"/>
    <col min="6" max="6" width="5" style="80" customWidth="1"/>
    <col min="7" max="7" width="3.77734375" style="80" customWidth="1"/>
    <col min="8" max="14" width="12" style="80" customWidth="1"/>
    <col min="15" max="15" width="39.21875" style="80" customWidth="1"/>
    <col min="16" max="16384" width="9.21875" style="80"/>
  </cols>
  <sheetData>
    <row r="1" spans="1:21" ht="22.8" x14ac:dyDescent="0.4">
      <c r="A1" s="79" t="s">
        <v>0</v>
      </c>
    </row>
    <row r="2" spans="1:21" ht="30" x14ac:dyDescent="0.5">
      <c r="A2" s="81" t="s">
        <v>72</v>
      </c>
      <c r="O2" s="119"/>
    </row>
    <row r="3" spans="1:21" x14ac:dyDescent="0.3">
      <c r="A3" s="82"/>
    </row>
    <row r="4" spans="1:21" x14ac:dyDescent="0.3">
      <c r="A4" s="83"/>
      <c r="B4" s="149" t="s">
        <v>14</v>
      </c>
      <c r="C4" s="150"/>
      <c r="D4" s="150"/>
      <c r="E4" s="151"/>
    </row>
    <row r="5" spans="1:21" x14ac:dyDescent="0.3">
      <c r="A5" s="120" t="s">
        <v>16</v>
      </c>
      <c r="B5" s="134">
        <v>1</v>
      </c>
      <c r="C5" s="135">
        <v>2</v>
      </c>
      <c r="D5" s="135">
        <v>3</v>
      </c>
      <c r="E5" s="136">
        <v>4</v>
      </c>
    </row>
    <row r="6" spans="1:21" ht="15.6" x14ac:dyDescent="0.3">
      <c r="A6" s="121" t="s">
        <v>17</v>
      </c>
      <c r="B6" s="122"/>
      <c r="C6" s="123"/>
      <c r="D6" s="123"/>
      <c r="E6" s="124"/>
      <c r="O6" s="125"/>
    </row>
    <row r="7" spans="1:21" x14ac:dyDescent="0.3">
      <c r="A7" s="29" t="s">
        <v>18</v>
      </c>
      <c r="B7" s="37">
        <f>'Studies AND Work - Expansion'!B7</f>
        <v>0</v>
      </c>
      <c r="C7" s="38">
        <f>'Studies AND Work - Expansion'!C7</f>
        <v>0</v>
      </c>
      <c r="D7" s="38">
        <f>'Studies AND Work - Expansion'!D7</f>
        <v>0</v>
      </c>
      <c r="E7" s="39">
        <f>'Studies AND Work - Expansion'!E7</f>
        <v>0</v>
      </c>
      <c r="F7" s="97"/>
    </row>
    <row r="8" spans="1:21" x14ac:dyDescent="0.3">
      <c r="A8" s="29" t="s">
        <v>19</v>
      </c>
      <c r="B8" s="37">
        <f>'Studies AND Work - Expansion'!B8</f>
        <v>0</v>
      </c>
      <c r="C8" s="38">
        <f>'Studies AND Work - Expansion'!C8</f>
        <v>0</v>
      </c>
      <c r="D8" s="38">
        <f>'Studies AND Work - Expansion'!D8</f>
        <v>0</v>
      </c>
      <c r="E8" s="39">
        <f>'Studies AND Work - Expansion'!E8</f>
        <v>0</v>
      </c>
    </row>
    <row r="9" spans="1:21" x14ac:dyDescent="0.3">
      <c r="A9" s="29" t="s">
        <v>20</v>
      </c>
      <c r="B9" s="37">
        <f>'Studies AND Work - Expansion'!B9</f>
        <v>0</v>
      </c>
      <c r="C9" s="38">
        <f>'Studies AND Work - Expansion'!C9</f>
        <v>0</v>
      </c>
      <c r="D9" s="38">
        <f>'Studies AND Work - Expansion'!D9</f>
        <v>0</v>
      </c>
      <c r="E9" s="39">
        <f>'Studies AND Work - Expansion'!E9</f>
        <v>0</v>
      </c>
      <c r="F9" s="95"/>
    </row>
    <row r="10" spans="1:21" x14ac:dyDescent="0.3">
      <c r="A10" s="29" t="s">
        <v>21</v>
      </c>
      <c r="B10" s="37">
        <f>'Studies AND Work - Expansion'!B10</f>
        <v>0</v>
      </c>
      <c r="C10" s="38">
        <f>'Studies AND Work - Expansion'!C10</f>
        <v>0</v>
      </c>
      <c r="D10" s="38">
        <f>'Studies AND Work - Expansion'!D10</f>
        <v>0</v>
      </c>
      <c r="E10" s="39">
        <f>'Studies AND Work - Expansion'!E10</f>
        <v>0</v>
      </c>
      <c r="F10" s="95"/>
    </row>
    <row r="11" spans="1:21" x14ac:dyDescent="0.3">
      <c r="A11" s="29" t="s">
        <v>23</v>
      </c>
      <c r="B11" s="37">
        <f>'Studies AND Work - Expansion'!B11</f>
        <v>0</v>
      </c>
      <c r="C11" s="38">
        <f>'Studies AND Work - Expansion'!C11</f>
        <v>0</v>
      </c>
      <c r="D11" s="38">
        <f>'Studies AND Work - Expansion'!D11</f>
        <v>0</v>
      </c>
      <c r="E11" s="39">
        <f>'Studies AND Work - Expansion'!E11</f>
        <v>0</v>
      </c>
      <c r="F11" s="95"/>
      <c r="P11" s="126"/>
      <c r="Q11" s="126"/>
      <c r="R11" s="126"/>
      <c r="S11" s="126"/>
      <c r="T11" s="126"/>
      <c r="U11" s="126"/>
    </row>
    <row r="12" spans="1:21" x14ac:dyDescent="0.3">
      <c r="A12" s="29"/>
      <c r="B12" s="24"/>
      <c r="C12" s="25"/>
      <c r="D12" s="25"/>
      <c r="E12" s="26"/>
      <c r="F12" s="95"/>
      <c r="G12" s="80" t="s">
        <v>73</v>
      </c>
      <c r="P12" s="126"/>
      <c r="Q12" s="126"/>
      <c r="R12" s="126"/>
      <c r="S12" s="126"/>
      <c r="T12" s="126"/>
      <c r="U12" s="126"/>
    </row>
    <row r="13" spans="1:21" x14ac:dyDescent="0.3">
      <c r="A13" s="127" t="s">
        <v>24</v>
      </c>
      <c r="B13" s="27">
        <f t="shared" ref="B13:E13" si="0">SUM(B7:B12)</f>
        <v>0</v>
      </c>
      <c r="C13" s="28">
        <f t="shared" si="0"/>
        <v>0</v>
      </c>
      <c r="D13" s="28">
        <f t="shared" si="0"/>
        <v>0</v>
      </c>
      <c r="E13" s="30">
        <f t="shared" si="0"/>
        <v>0</v>
      </c>
      <c r="G13" s="80" t="s">
        <v>74</v>
      </c>
    </row>
    <row r="14" spans="1:21" x14ac:dyDescent="0.3">
      <c r="A14" s="128"/>
      <c r="E14" s="129"/>
      <c r="F14" s="97"/>
      <c r="G14" s="80" t="s">
        <v>75</v>
      </c>
    </row>
    <row r="15" spans="1:21" x14ac:dyDescent="0.3">
      <c r="A15" s="130" t="s">
        <v>27</v>
      </c>
      <c r="B15" s="40"/>
      <c r="C15" s="41"/>
      <c r="D15" s="41"/>
      <c r="E15" s="43"/>
      <c r="F15" s="95"/>
      <c r="G15" s="80" t="s">
        <v>76</v>
      </c>
    </row>
    <row r="16" spans="1:21" x14ac:dyDescent="0.3">
      <c r="A16" s="31" t="s">
        <v>28</v>
      </c>
      <c r="B16" s="5">
        <f>'Studies AND Work - Expansion'!B16</f>
        <v>0</v>
      </c>
      <c r="C16" s="5">
        <f>'Studies AND Work - Expansion'!C16</f>
        <v>0</v>
      </c>
      <c r="D16" s="5">
        <f>'Studies AND Work - Expansion'!D16</f>
        <v>0</v>
      </c>
      <c r="E16" s="32">
        <f>'Studies AND Work - Expansion'!E16</f>
        <v>0</v>
      </c>
      <c r="F16" s="95"/>
    </row>
    <row r="17" spans="1:15" x14ac:dyDescent="0.3">
      <c r="A17" s="31" t="s">
        <v>31</v>
      </c>
      <c r="B17" s="5">
        <f>'Studies AND Work - Expansion'!B17</f>
        <v>0</v>
      </c>
      <c r="C17" s="5">
        <f>'Studies AND Work - Expansion'!C17</f>
        <v>0</v>
      </c>
      <c r="D17" s="5">
        <f>'Studies AND Work - Expansion'!D17</f>
        <v>0</v>
      </c>
      <c r="E17" s="32">
        <f>'Studies AND Work - Expansion'!E17</f>
        <v>0</v>
      </c>
      <c r="F17" s="95"/>
      <c r="G17" s="86" t="s">
        <v>77</v>
      </c>
    </row>
    <row r="18" spans="1:15" x14ac:dyDescent="0.3">
      <c r="A18" s="31" t="s">
        <v>33</v>
      </c>
      <c r="B18" s="5">
        <f>'Studies AND Work - Expansion'!B18</f>
        <v>0</v>
      </c>
      <c r="C18" s="5">
        <f>'Studies AND Work - Expansion'!C18</f>
        <v>0</v>
      </c>
      <c r="D18" s="5">
        <f>'Studies AND Work - Expansion'!D18</f>
        <v>0</v>
      </c>
      <c r="E18" s="32">
        <f>'Studies AND Work - Expansion'!E18</f>
        <v>0</v>
      </c>
      <c r="F18" s="95"/>
    </row>
    <row r="19" spans="1:15" ht="18" x14ac:dyDescent="0.35">
      <c r="A19" s="31" t="s">
        <v>34</v>
      </c>
      <c r="B19" s="5">
        <f>'Studies AND Work - Expansion'!B19</f>
        <v>0</v>
      </c>
      <c r="C19" s="5">
        <f>'Studies AND Work - Expansion'!C19</f>
        <v>0</v>
      </c>
      <c r="D19" s="5">
        <f>'Studies AND Work - Expansion'!D19</f>
        <v>0</v>
      </c>
      <c r="E19" s="32">
        <f>'Studies AND Work - Expansion'!E19</f>
        <v>0</v>
      </c>
      <c r="G19" s="84" t="s">
        <v>15</v>
      </c>
    </row>
    <row r="20" spans="1:15" x14ac:dyDescent="0.3">
      <c r="A20" s="31" t="s">
        <v>36</v>
      </c>
      <c r="B20" s="5">
        <f>'Studies AND Work - Expansion'!B20</f>
        <v>0</v>
      </c>
      <c r="C20" s="5">
        <f>'Studies AND Work - Expansion'!C20</f>
        <v>0</v>
      </c>
      <c r="D20" s="5">
        <f>'Studies AND Work - Expansion'!D20</f>
        <v>0</v>
      </c>
      <c r="E20" s="32">
        <f>'Studies AND Work - Expansion'!E20</f>
        <v>0</v>
      </c>
      <c r="G20" s="86"/>
    </row>
    <row r="21" spans="1:15" x14ac:dyDescent="0.3">
      <c r="A21" s="31" t="s">
        <v>38</v>
      </c>
      <c r="B21" s="5">
        <f>'Studies AND Work - Expansion'!B21</f>
        <v>0</v>
      </c>
      <c r="C21" s="5">
        <f>'Studies AND Work - Expansion'!C21</f>
        <v>0</v>
      </c>
      <c r="D21" s="5">
        <f>'Studies AND Work - Expansion'!D21</f>
        <v>0</v>
      </c>
      <c r="E21" s="32">
        <f>'Studies AND Work - Expansion'!E21</f>
        <v>0</v>
      </c>
      <c r="G21" s="86" t="s">
        <v>78</v>
      </c>
    </row>
    <row r="22" spans="1:15" x14ac:dyDescent="0.3">
      <c r="A22" s="31" t="s">
        <v>39</v>
      </c>
      <c r="B22" s="5">
        <f>'Studies AND Work - Expansion'!B22</f>
        <v>0</v>
      </c>
      <c r="C22" s="5">
        <f>'Studies AND Work - Expansion'!C22</f>
        <v>0</v>
      </c>
      <c r="D22" s="5">
        <f>'Studies AND Work - Expansion'!D22</f>
        <v>0</v>
      </c>
      <c r="E22" s="32">
        <f>'Studies AND Work - Expansion'!E22</f>
        <v>0</v>
      </c>
    </row>
    <row r="23" spans="1:15" ht="15.6" x14ac:dyDescent="0.3">
      <c r="A23" s="31" t="s">
        <v>40</v>
      </c>
      <c r="B23" s="5">
        <f>'Studies AND Work - Expansion'!B23</f>
        <v>0</v>
      </c>
      <c r="C23" s="5">
        <f>'Studies AND Work - Expansion'!C23</f>
        <v>0</v>
      </c>
      <c r="D23" s="5">
        <f>'Studies AND Work - Expansion'!D23</f>
        <v>0</v>
      </c>
      <c r="E23" s="32">
        <f>'Studies AND Work - Expansion'!E23</f>
        <v>0</v>
      </c>
      <c r="G23" s="91" t="s">
        <v>7</v>
      </c>
      <c r="H23" s="92"/>
      <c r="I23" s="92"/>
      <c r="J23" s="92"/>
      <c r="K23" s="92"/>
    </row>
    <row r="24" spans="1:15" ht="15.6" x14ac:dyDescent="0.3">
      <c r="A24" s="31" t="s">
        <v>41</v>
      </c>
      <c r="B24" s="5">
        <f>'Studies AND Work - Expansion'!B24</f>
        <v>0</v>
      </c>
      <c r="C24" s="5">
        <f>'Studies AND Work - Expansion'!C24</f>
        <v>0</v>
      </c>
      <c r="D24" s="5">
        <f>'Studies AND Work - Expansion'!D24</f>
        <v>0</v>
      </c>
      <c r="E24" s="32">
        <f>'Studies AND Work - Expansion'!E24</f>
        <v>0</v>
      </c>
      <c r="G24" s="91"/>
      <c r="H24" s="92"/>
      <c r="I24" s="92"/>
      <c r="J24" s="92"/>
      <c r="K24" s="92"/>
      <c r="O24" s="131"/>
    </row>
    <row r="25" spans="1:15" x14ac:dyDescent="0.3">
      <c r="A25" s="31" t="s">
        <v>42</v>
      </c>
      <c r="B25" s="5">
        <f>'Studies AND Work - Expansion'!B25</f>
        <v>0</v>
      </c>
      <c r="C25" s="5">
        <f>'Studies AND Work - Expansion'!C25</f>
        <v>0</v>
      </c>
      <c r="D25" s="5">
        <f>'Studies AND Work - Expansion'!D25</f>
        <v>0</v>
      </c>
      <c r="E25" s="32">
        <f>'Studies AND Work - Expansion'!E25</f>
        <v>0</v>
      </c>
      <c r="G25" s="91" t="s">
        <v>8</v>
      </c>
      <c r="H25" s="91"/>
      <c r="I25" s="91"/>
      <c r="J25" s="91"/>
      <c r="K25" s="91"/>
    </row>
    <row r="26" spans="1:15" x14ac:dyDescent="0.3">
      <c r="A26" s="31"/>
      <c r="B26" s="5"/>
      <c r="C26" s="6"/>
      <c r="D26" s="6"/>
      <c r="E26" s="23"/>
      <c r="G26" s="91"/>
      <c r="H26" s="91"/>
      <c r="I26" s="91"/>
      <c r="J26" s="91"/>
      <c r="K26" s="91"/>
    </row>
    <row r="27" spans="1:15" x14ac:dyDescent="0.3">
      <c r="A27" s="31"/>
      <c r="B27" s="5"/>
      <c r="C27" s="6"/>
      <c r="D27" s="6"/>
      <c r="E27" s="23"/>
      <c r="G27" s="91" t="s">
        <v>79</v>
      </c>
      <c r="H27" s="94"/>
    </row>
    <row r="28" spans="1:15" x14ac:dyDescent="0.3">
      <c r="A28" s="130" t="s">
        <v>49</v>
      </c>
      <c r="B28" s="40"/>
      <c r="C28" s="41"/>
      <c r="D28" s="41"/>
      <c r="E28" s="43"/>
      <c r="G28" s="94"/>
      <c r="H28" s="94"/>
    </row>
    <row r="29" spans="1:15" x14ac:dyDescent="0.3">
      <c r="A29" s="31" t="s">
        <v>50</v>
      </c>
      <c r="B29" s="5">
        <f>'Studies AND Work - Expansion'!B29</f>
        <v>0</v>
      </c>
      <c r="C29" s="5">
        <f>'Studies AND Work - Expansion'!C29</f>
        <v>0</v>
      </c>
      <c r="D29" s="5">
        <f>'Studies AND Work - Expansion'!D29</f>
        <v>0</v>
      </c>
      <c r="E29" s="33">
        <f>'Studies AND Work - Expansion'!E29</f>
        <v>0</v>
      </c>
    </row>
    <row r="30" spans="1:15" x14ac:dyDescent="0.3">
      <c r="A30" s="31" t="s">
        <v>51</v>
      </c>
      <c r="B30" s="5">
        <f>'Studies AND Work - Expansion'!B30</f>
        <v>0</v>
      </c>
      <c r="C30" s="5">
        <f>'Studies AND Work - Expansion'!C30</f>
        <v>0</v>
      </c>
      <c r="D30" s="5">
        <f>'Studies AND Work - Expansion'!D30</f>
        <v>0</v>
      </c>
      <c r="E30" s="33">
        <f>'Studies AND Work - Expansion'!E30</f>
        <v>0</v>
      </c>
      <c r="G30" s="97" t="s">
        <v>25</v>
      </c>
    </row>
    <row r="31" spans="1:15" x14ac:dyDescent="0.3">
      <c r="A31" s="31" t="s">
        <v>52</v>
      </c>
      <c r="B31" s="5">
        <f>'Studies AND Work - Expansion'!B31</f>
        <v>0</v>
      </c>
      <c r="C31" s="5">
        <f>'Studies AND Work - Expansion'!C31</f>
        <v>0</v>
      </c>
      <c r="D31" s="5">
        <f>'Studies AND Work - Expansion'!D31</f>
        <v>0</v>
      </c>
      <c r="E31" s="33">
        <f>'Studies AND Work - Expansion'!E31</f>
        <v>0</v>
      </c>
      <c r="G31" s="99" t="s">
        <v>26</v>
      </c>
      <c r="H31" s="94"/>
      <c r="I31" s="95"/>
    </row>
    <row r="32" spans="1:15" x14ac:dyDescent="0.3">
      <c r="A32" s="31" t="s">
        <v>53</v>
      </c>
      <c r="B32" s="5">
        <f>'Studies AND Work - Expansion'!B32</f>
        <v>0</v>
      </c>
      <c r="C32" s="5">
        <f>'Studies AND Work - Expansion'!C32</f>
        <v>0</v>
      </c>
      <c r="D32" s="5">
        <f>'Studies AND Work - Expansion'!D32</f>
        <v>0</v>
      </c>
      <c r="E32" s="33">
        <f>'Studies AND Work - Expansion'!E32</f>
        <v>0</v>
      </c>
    </row>
    <row r="33" spans="1:14" x14ac:dyDescent="0.3">
      <c r="A33" s="31" t="s">
        <v>54</v>
      </c>
      <c r="B33" s="5">
        <f>'Studies AND Work - Expansion'!B33</f>
        <v>0</v>
      </c>
      <c r="C33" s="5">
        <f>'Studies AND Work - Expansion'!C33</f>
        <v>0</v>
      </c>
      <c r="D33" s="5">
        <f>'Studies AND Work - Expansion'!D33</f>
        <v>0</v>
      </c>
      <c r="E33" s="33">
        <f>'Studies AND Work - Expansion'!E33</f>
        <v>0</v>
      </c>
      <c r="G33" s="101" t="s">
        <v>29</v>
      </c>
      <c r="H33" s="97" t="s">
        <v>30</v>
      </c>
      <c r="I33" s="95"/>
    </row>
    <row r="34" spans="1:14" x14ac:dyDescent="0.3">
      <c r="A34" s="31" t="s">
        <v>55</v>
      </c>
      <c r="B34" s="5">
        <f>'Studies AND Work - Expansion'!B34</f>
        <v>0</v>
      </c>
      <c r="C34" s="5">
        <f>'Studies AND Work - Expansion'!C34</f>
        <v>0</v>
      </c>
      <c r="D34" s="5">
        <f>'Studies AND Work - Expansion'!D34</f>
        <v>0</v>
      </c>
      <c r="E34" s="33">
        <f>'Studies AND Work - Expansion'!E34</f>
        <v>0</v>
      </c>
      <c r="H34" s="80" t="s">
        <v>32</v>
      </c>
      <c r="I34" s="102">
        <f>B52</f>
        <v>0</v>
      </c>
    </row>
    <row r="35" spans="1:14" x14ac:dyDescent="0.3">
      <c r="A35" s="31" t="s">
        <v>56</v>
      </c>
      <c r="B35" s="5">
        <f>'Studies AND Work - Expansion'!B35</f>
        <v>0</v>
      </c>
      <c r="C35" s="5">
        <f>'Studies AND Work - Expansion'!C35</f>
        <v>0</v>
      </c>
      <c r="D35" s="5">
        <f>'Studies AND Work - Expansion'!D35</f>
        <v>0</v>
      </c>
      <c r="E35" s="33">
        <f>'Studies AND Work - Expansion'!E35</f>
        <v>0</v>
      </c>
      <c r="I35" s="103"/>
    </row>
    <row r="36" spans="1:14" x14ac:dyDescent="0.3">
      <c r="A36" s="31" t="s">
        <v>59</v>
      </c>
      <c r="B36" s="5">
        <f>'Studies AND Work - Expansion'!B36</f>
        <v>0</v>
      </c>
      <c r="C36" s="5">
        <f>'Studies AND Work - Expansion'!C36</f>
        <v>0</v>
      </c>
      <c r="D36" s="5">
        <f>'Studies AND Work - Expansion'!D36</f>
        <v>0</v>
      </c>
      <c r="E36" s="33">
        <f>'Studies AND Work - Expansion'!E36</f>
        <v>0</v>
      </c>
      <c r="H36" s="132" t="s">
        <v>80</v>
      </c>
    </row>
    <row r="37" spans="1:14" x14ac:dyDescent="0.3">
      <c r="A37" s="31" t="s">
        <v>60</v>
      </c>
      <c r="B37" s="5">
        <f>'Studies AND Work - Expansion'!B37</f>
        <v>0</v>
      </c>
      <c r="C37" s="5">
        <f>'Studies AND Work - Expansion'!C37</f>
        <v>0</v>
      </c>
      <c r="D37" s="5">
        <f>'Studies AND Work - Expansion'!D37</f>
        <v>0</v>
      </c>
      <c r="E37" s="33">
        <f>'Studies AND Work - Expansion'!E37</f>
        <v>0</v>
      </c>
      <c r="H37" s="140" t="s">
        <v>37</v>
      </c>
      <c r="I37" s="141"/>
      <c r="J37" s="141"/>
      <c r="K37" s="141"/>
      <c r="L37" s="141"/>
      <c r="M37" s="141"/>
      <c r="N37" s="142"/>
    </row>
    <row r="38" spans="1:14" x14ac:dyDescent="0.3">
      <c r="A38" s="31" t="s">
        <v>61</v>
      </c>
      <c r="B38" s="5">
        <f>'Studies AND Work - Expansion'!B38</f>
        <v>0</v>
      </c>
      <c r="C38" s="5">
        <f>'Studies AND Work - Expansion'!C38</f>
        <v>0</v>
      </c>
      <c r="D38" s="5">
        <f>'Studies AND Work - Expansion'!D38</f>
        <v>0</v>
      </c>
      <c r="E38" s="33">
        <f>'Studies AND Work - Expansion'!E38</f>
        <v>0</v>
      </c>
      <c r="H38" s="143"/>
      <c r="I38" s="144"/>
      <c r="J38" s="144"/>
      <c r="K38" s="144"/>
      <c r="L38" s="144"/>
      <c r="M38" s="144"/>
      <c r="N38" s="145"/>
    </row>
    <row r="39" spans="1:14" x14ac:dyDescent="0.3">
      <c r="A39" s="31" t="s">
        <v>62</v>
      </c>
      <c r="B39" s="5">
        <f>'Studies AND Work - Expansion'!B39</f>
        <v>0</v>
      </c>
      <c r="C39" s="5">
        <f>'Studies AND Work - Expansion'!C39</f>
        <v>0</v>
      </c>
      <c r="D39" s="5">
        <f>'Studies AND Work - Expansion'!D39</f>
        <v>0</v>
      </c>
      <c r="E39" s="33">
        <f>'Studies AND Work - Expansion'!E39</f>
        <v>0</v>
      </c>
      <c r="H39" s="143"/>
      <c r="I39" s="144"/>
      <c r="J39" s="144"/>
      <c r="K39" s="144"/>
      <c r="L39" s="144"/>
      <c r="M39" s="144"/>
      <c r="N39" s="145"/>
    </row>
    <row r="40" spans="1:14" x14ac:dyDescent="0.3">
      <c r="A40" s="31" t="s">
        <v>63</v>
      </c>
      <c r="B40" s="5">
        <f>'Studies AND Work - Expansion'!B40</f>
        <v>0</v>
      </c>
      <c r="C40" s="5">
        <f>'Studies AND Work - Expansion'!C40</f>
        <v>0</v>
      </c>
      <c r="D40" s="5">
        <f>'Studies AND Work - Expansion'!D40</f>
        <v>0</v>
      </c>
      <c r="E40" s="33">
        <f>'Studies AND Work - Expansion'!E40</f>
        <v>0</v>
      </c>
      <c r="H40" s="146"/>
      <c r="I40" s="147"/>
      <c r="J40" s="147"/>
      <c r="K40" s="147"/>
      <c r="L40" s="147"/>
      <c r="M40" s="147"/>
      <c r="N40" s="148"/>
    </row>
    <row r="41" spans="1:14" x14ac:dyDescent="0.3">
      <c r="A41" s="31" t="s">
        <v>64</v>
      </c>
      <c r="B41" s="5">
        <f>'Studies AND Work - Expansion'!B41</f>
        <v>0</v>
      </c>
      <c r="C41" s="5">
        <f>'Studies AND Work - Expansion'!C41</f>
        <v>0</v>
      </c>
      <c r="D41" s="5">
        <f>'Studies AND Work - Expansion'!D41</f>
        <v>0</v>
      </c>
      <c r="E41" s="33">
        <f>'Studies AND Work - Expansion'!E41</f>
        <v>0</v>
      </c>
    </row>
    <row r="42" spans="1:14" x14ac:dyDescent="0.3">
      <c r="A42" s="31" t="s">
        <v>65</v>
      </c>
      <c r="B42" s="5">
        <f>'Studies AND Work - Expansion'!B42</f>
        <v>0</v>
      </c>
      <c r="C42" s="5">
        <f>'Studies AND Work - Expansion'!C42</f>
        <v>0</v>
      </c>
      <c r="D42" s="5">
        <f>'Studies AND Work - Expansion'!D42</f>
        <v>0</v>
      </c>
      <c r="E42" s="33">
        <f>'Studies AND Work - Expansion'!E42</f>
        <v>0</v>
      </c>
      <c r="G42" s="101" t="s">
        <v>43</v>
      </c>
      <c r="H42" s="97" t="s">
        <v>44</v>
      </c>
    </row>
    <row r="43" spans="1:14" x14ac:dyDescent="0.3">
      <c r="A43" s="31"/>
      <c r="B43" s="5"/>
      <c r="C43" s="6"/>
      <c r="D43" s="6"/>
      <c r="E43" s="23"/>
      <c r="H43" s="80" t="s">
        <v>32</v>
      </c>
      <c r="I43" s="104" t="s">
        <v>45</v>
      </c>
      <c r="J43" s="105" t="s">
        <v>46</v>
      </c>
      <c r="K43" s="105" t="s">
        <v>47</v>
      </c>
      <c r="L43" s="106" t="s">
        <v>48</v>
      </c>
    </row>
    <row r="44" spans="1:14" x14ac:dyDescent="0.3">
      <c r="A44" s="31"/>
      <c r="B44" s="5"/>
      <c r="C44" s="6"/>
      <c r="D44" s="6"/>
      <c r="E44" s="23"/>
      <c r="I44" s="107">
        <f>B50</f>
        <v>0</v>
      </c>
      <c r="J44" s="108">
        <f>C50</f>
        <v>0</v>
      </c>
      <c r="K44" s="108">
        <f>D50</f>
        <v>0</v>
      </c>
      <c r="L44" s="109">
        <f>E50</f>
        <v>0</v>
      </c>
    </row>
    <row r="45" spans="1:14" x14ac:dyDescent="0.3">
      <c r="A45" s="31"/>
      <c r="B45" s="5"/>
      <c r="C45" s="6"/>
      <c r="D45" s="6"/>
      <c r="E45" s="23"/>
      <c r="I45" s="103"/>
      <c r="J45" s="103"/>
      <c r="K45" s="103"/>
      <c r="L45" s="103"/>
    </row>
    <row r="46" spans="1:14" x14ac:dyDescent="0.3">
      <c r="A46" s="31"/>
      <c r="B46" s="5"/>
      <c r="C46" s="6"/>
      <c r="D46" s="6"/>
      <c r="E46" s="23"/>
      <c r="H46" s="132" t="s">
        <v>80</v>
      </c>
    </row>
    <row r="47" spans="1:14" x14ac:dyDescent="0.3">
      <c r="A47" s="133" t="s">
        <v>67</v>
      </c>
      <c r="B47" s="34">
        <f t="shared" ref="B47:E47" si="1">SUM(B16:B46)</f>
        <v>0</v>
      </c>
      <c r="C47" s="35">
        <f t="shared" si="1"/>
        <v>0</v>
      </c>
      <c r="D47" s="35">
        <f t="shared" si="1"/>
        <v>0</v>
      </c>
      <c r="E47" s="36">
        <f t="shared" si="1"/>
        <v>0</v>
      </c>
      <c r="H47" s="152" t="s">
        <v>81</v>
      </c>
      <c r="I47" s="141"/>
      <c r="J47" s="141"/>
      <c r="K47" s="141"/>
      <c r="L47" s="141"/>
      <c r="M47" s="141"/>
      <c r="N47" s="142"/>
    </row>
    <row r="48" spans="1:14" x14ac:dyDescent="0.3">
      <c r="A48" s="83"/>
      <c r="B48" s="14"/>
      <c r="C48" s="14"/>
      <c r="D48" s="14"/>
      <c r="E48" s="14"/>
      <c r="H48" s="143"/>
      <c r="I48" s="144"/>
      <c r="J48" s="144"/>
      <c r="K48" s="144"/>
      <c r="L48" s="144"/>
      <c r="M48" s="144"/>
      <c r="N48" s="145"/>
    </row>
    <row r="49" spans="1:14" x14ac:dyDescent="0.3">
      <c r="A49" s="111" t="s">
        <v>68</v>
      </c>
      <c r="B49" s="12"/>
      <c r="C49" s="12"/>
      <c r="D49" s="12"/>
      <c r="E49" s="12"/>
      <c r="H49" s="143"/>
      <c r="I49" s="144"/>
      <c r="J49" s="144"/>
      <c r="K49" s="144"/>
      <c r="L49" s="144"/>
      <c r="M49" s="144"/>
      <c r="N49" s="145"/>
    </row>
    <row r="50" spans="1:14" x14ac:dyDescent="0.3">
      <c r="A50" s="112" t="s">
        <v>69</v>
      </c>
      <c r="B50" s="13">
        <f t="shared" ref="B50:E50" si="2">B13-B47</f>
        <v>0</v>
      </c>
      <c r="C50" s="13">
        <f t="shared" si="2"/>
        <v>0</v>
      </c>
      <c r="D50" s="13">
        <f t="shared" si="2"/>
        <v>0</v>
      </c>
      <c r="E50" s="13">
        <f t="shared" si="2"/>
        <v>0</v>
      </c>
      <c r="H50" s="146"/>
      <c r="I50" s="147"/>
      <c r="J50" s="147"/>
      <c r="K50" s="147"/>
      <c r="L50" s="147"/>
      <c r="M50" s="147"/>
      <c r="N50" s="148"/>
    </row>
    <row r="51" spans="1:14" x14ac:dyDescent="0.3">
      <c r="A51" s="113" t="s">
        <v>70</v>
      </c>
      <c r="B51" s="14"/>
      <c r="C51" s="15"/>
      <c r="D51" s="15"/>
      <c r="E51" s="15"/>
    </row>
    <row r="52" spans="1:14" ht="27.6" x14ac:dyDescent="0.3">
      <c r="A52" s="114" t="s">
        <v>71</v>
      </c>
      <c r="B52" s="16">
        <f>SUM(B50:E50)</f>
        <v>0</v>
      </c>
      <c r="C52" s="115"/>
      <c r="D52" s="115"/>
      <c r="E52" s="115"/>
      <c r="G52" s="101" t="s">
        <v>57</v>
      </c>
      <c r="H52" s="97" t="s">
        <v>58</v>
      </c>
      <c r="I52" s="95"/>
    </row>
    <row r="53" spans="1:14" x14ac:dyDescent="0.3">
      <c r="H53" s="80" t="s">
        <v>32</v>
      </c>
      <c r="I53" s="102">
        <f>B73</f>
        <v>0</v>
      </c>
    </row>
    <row r="54" spans="1:14" x14ac:dyDescent="0.3">
      <c r="I54" s="103"/>
    </row>
    <row r="55" spans="1:14" x14ac:dyDescent="0.3">
      <c r="H55" s="80" t="s">
        <v>35</v>
      </c>
    </row>
    <row r="56" spans="1:14" x14ac:dyDescent="0.3">
      <c r="H56" s="152" t="s">
        <v>81</v>
      </c>
      <c r="I56" s="141"/>
      <c r="J56" s="141"/>
      <c r="K56" s="141"/>
      <c r="L56" s="141"/>
      <c r="M56" s="141"/>
      <c r="N56" s="142"/>
    </row>
    <row r="57" spans="1:14" x14ac:dyDescent="0.3">
      <c r="H57" s="143"/>
      <c r="I57" s="144"/>
      <c r="J57" s="144"/>
      <c r="K57" s="144"/>
      <c r="L57" s="144"/>
      <c r="M57" s="144"/>
      <c r="N57" s="145"/>
    </row>
    <row r="58" spans="1:14" x14ac:dyDescent="0.3">
      <c r="H58" s="143"/>
      <c r="I58" s="144"/>
      <c r="J58" s="144"/>
      <c r="K58" s="144"/>
      <c r="L58" s="144"/>
      <c r="M58" s="144"/>
      <c r="N58" s="145"/>
    </row>
    <row r="59" spans="1:14" x14ac:dyDescent="0.3">
      <c r="H59" s="146"/>
      <c r="I59" s="147"/>
      <c r="J59" s="147"/>
      <c r="K59" s="147"/>
      <c r="L59" s="147"/>
      <c r="M59" s="147"/>
      <c r="N59" s="148"/>
    </row>
    <row r="61" spans="1:14" x14ac:dyDescent="0.3">
      <c r="G61" s="86" t="s">
        <v>82</v>
      </c>
    </row>
  </sheetData>
  <sheetProtection algorithmName="SHA-512" hashValue="6SZuXGSJZidVS5HEQJ92Ja58LpXeQp0/8YopqTjMV4mAAEhgDpXgMhQ+cSzHo/iP7l5TO9apP4YjI/hmhiVG4A==" saltValue="94uz0wlaQe+GXhLn/0GRQw==" spinCount="100000" sheet="1" objects="1" scenarios="1" formatCells="0" formatColumns="0" formatRows="0" insertColumns="0" insertRows="0" insertHyperlinks="0" deleteColumns="0" deleteRows="0"/>
  <mergeCells count="4">
    <mergeCell ref="B4:E4"/>
    <mergeCell ref="H37:N40"/>
    <mergeCell ref="H47:N50"/>
    <mergeCell ref="H56:N59"/>
  </mergeCells>
  <conditionalFormatting sqref="B52">
    <cfRule type="cellIs" dxfId="5" priority="1" operator="lessThan">
      <formula>0</formula>
    </cfRule>
    <cfRule type="cellIs" dxfId="4" priority="2" operator="equal">
      <formula>0</formula>
    </cfRule>
    <cfRule type="cellIs" dxfId="3" priority="3" operator="greaterThan">
      <formula>0</formula>
    </cfRule>
  </conditionalFormatting>
  <conditionalFormatting sqref="B50:E50">
    <cfRule type="cellIs" dxfId="2" priority="5" operator="equal">
      <formula>0</formula>
    </cfRule>
    <cfRule type="cellIs" dxfId="1" priority="6" operator="lessThan">
      <formula>0</formula>
    </cfRule>
    <cfRule type="cellIs" dxfId="0" priority="7" operator="greater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39"/>
  <sheetViews>
    <sheetView workbookViewId="0">
      <selection activeCell="A29" sqref="A29"/>
    </sheetView>
  </sheetViews>
  <sheetFormatPr defaultRowHeight="14.4" x14ac:dyDescent="0.3"/>
  <cols>
    <col min="1" max="1" width="2.77734375" customWidth="1"/>
    <col min="2" max="2" width="32" customWidth="1"/>
    <col min="3" max="3" width="39.21875" customWidth="1"/>
    <col min="4" max="4" width="72.5546875" customWidth="1"/>
    <col min="5" max="5" width="50.77734375" customWidth="1"/>
    <col min="6" max="6" width="34.77734375" hidden="1" customWidth="1"/>
    <col min="7" max="7" width="39.77734375" hidden="1" customWidth="1"/>
    <col min="8" max="8" width="23.21875" hidden="1" customWidth="1"/>
    <col min="9" max="9" width="43.21875" hidden="1" customWidth="1"/>
    <col min="10" max="10" width="31.21875" hidden="1" customWidth="1"/>
    <col min="11" max="11" width="30.77734375" hidden="1" customWidth="1"/>
    <col min="12" max="12" width="36.77734375" hidden="1" customWidth="1"/>
    <col min="13" max="13" width="27.77734375" hidden="1" customWidth="1"/>
    <col min="14" max="14" width="24.5546875" hidden="1" customWidth="1"/>
    <col min="15" max="15" width="26" customWidth="1"/>
    <col min="16" max="16" width="9.21875" customWidth="1"/>
  </cols>
  <sheetData>
    <row r="1" spans="2:4" ht="25.8" x14ac:dyDescent="0.5">
      <c r="B1" s="46" t="s">
        <v>83</v>
      </c>
    </row>
    <row r="2" spans="2:4" ht="30" x14ac:dyDescent="0.5">
      <c r="B2" s="21" t="s">
        <v>84</v>
      </c>
    </row>
    <row r="3" spans="2:4" x14ac:dyDescent="0.3">
      <c r="B3" s="17"/>
    </row>
    <row r="4" spans="2:4" x14ac:dyDescent="0.3">
      <c r="B4" s="47" t="s">
        <v>85</v>
      </c>
    </row>
    <row r="5" spans="2:4" x14ac:dyDescent="0.3">
      <c r="B5" s="48"/>
      <c r="C5" s="49" t="s">
        <v>86</v>
      </c>
      <c r="D5" s="50"/>
    </row>
    <row r="6" spans="2:4" ht="14.55" customHeight="1" x14ac:dyDescent="0.3">
      <c r="B6" s="51" t="s">
        <v>87</v>
      </c>
      <c r="C6" s="52">
        <f>'Studies AND Work - Expansion'!B52</f>
        <v>0</v>
      </c>
      <c r="D6" s="157" t="s">
        <v>88</v>
      </c>
    </row>
    <row r="7" spans="2:4" ht="14.55" customHeight="1" x14ac:dyDescent="0.3">
      <c r="B7" s="53" t="s">
        <v>89</v>
      </c>
      <c r="C7" s="54">
        <f>'Studies AND Work - Contraction'!B52</f>
        <v>0</v>
      </c>
      <c r="D7" s="158"/>
    </row>
    <row r="10" spans="2:4" ht="21" x14ac:dyDescent="0.4">
      <c r="B10" s="55" t="s">
        <v>90</v>
      </c>
    </row>
    <row r="12" spans="2:4" ht="18" x14ac:dyDescent="0.35">
      <c r="B12" s="19" t="s">
        <v>15</v>
      </c>
    </row>
    <row r="13" spans="2:4" x14ac:dyDescent="0.3">
      <c r="B13" s="17"/>
    </row>
    <row r="14" spans="2:4" x14ac:dyDescent="0.3">
      <c r="B14" s="56" t="s">
        <v>91</v>
      </c>
      <c r="C14" s="57"/>
    </row>
    <row r="15" spans="2:4" x14ac:dyDescent="0.3">
      <c r="B15" s="58" t="s">
        <v>92</v>
      </c>
      <c r="C15" s="59"/>
    </row>
    <row r="16" spans="2:4" x14ac:dyDescent="0.3">
      <c r="B16" s="60"/>
      <c r="C16" s="59"/>
    </row>
    <row r="17" spans="2:14" x14ac:dyDescent="0.3">
      <c r="B17" s="159" t="s">
        <v>93</v>
      </c>
      <c r="C17" s="160"/>
    </row>
    <row r="18" spans="2:14" x14ac:dyDescent="0.3">
      <c r="B18" s="161"/>
      <c r="C18" s="160"/>
    </row>
    <row r="19" spans="2:14" x14ac:dyDescent="0.3">
      <c r="B19" s="162" t="s">
        <v>94</v>
      </c>
      <c r="C19" s="163"/>
    </row>
    <row r="20" spans="2:14" x14ac:dyDescent="0.3">
      <c r="B20" s="164"/>
      <c r="C20" s="163"/>
    </row>
    <row r="21" spans="2:14" x14ac:dyDescent="0.3">
      <c r="B21" s="165" t="s">
        <v>95</v>
      </c>
      <c r="C21" s="166"/>
    </row>
    <row r="22" spans="2:14" x14ac:dyDescent="0.3">
      <c r="B22" s="167"/>
      <c r="C22" s="166"/>
    </row>
    <row r="23" spans="2:14" x14ac:dyDescent="0.3">
      <c r="B23" s="168" t="s">
        <v>96</v>
      </c>
      <c r="C23" s="169"/>
    </row>
    <row r="24" spans="2:14" x14ac:dyDescent="0.3">
      <c r="B24" s="170"/>
      <c r="C24" s="169"/>
    </row>
    <row r="25" spans="2:14" x14ac:dyDescent="0.3">
      <c r="B25" s="153" t="s">
        <v>97</v>
      </c>
      <c r="C25" s="154"/>
    </row>
    <row r="26" spans="2:14" x14ac:dyDescent="0.3">
      <c r="B26" s="155"/>
      <c r="C26" s="156"/>
    </row>
    <row r="28" spans="2:14" s="64" customFormat="1" ht="18" x14ac:dyDescent="0.35">
      <c r="B28" s="61" t="s">
        <v>98</v>
      </c>
      <c r="C28" s="62" t="s">
        <v>99</v>
      </c>
      <c r="D28" s="62" t="s">
        <v>100</v>
      </c>
      <c r="E28" s="63" t="s">
        <v>101</v>
      </c>
    </row>
    <row r="29" spans="2:14" s="65" customFormat="1" ht="15.6" x14ac:dyDescent="0.3">
      <c r="B29" s="67"/>
      <c r="C29" s="68"/>
      <c r="D29" s="69"/>
      <c r="E29" s="70"/>
      <c r="F29" s="18" t="s">
        <v>87</v>
      </c>
      <c r="G29" s="18" t="s">
        <v>89</v>
      </c>
      <c r="H29" s="18"/>
      <c r="I29" s="18" t="s">
        <v>103</v>
      </c>
      <c r="J29" s="18" t="s">
        <v>104</v>
      </c>
      <c r="K29" s="18" t="s">
        <v>105</v>
      </c>
      <c r="L29" s="18" t="s">
        <v>106</v>
      </c>
      <c r="M29" s="18" t="s">
        <v>107</v>
      </c>
      <c r="N29" s="18" t="s">
        <v>108</v>
      </c>
    </row>
    <row r="30" spans="2:14" s="65" customFormat="1" ht="15.6" x14ac:dyDescent="0.3">
      <c r="B30" s="67"/>
      <c r="C30" s="68"/>
      <c r="D30" s="69"/>
      <c r="E30" s="70"/>
      <c r="F30" s="18" t="s">
        <v>109</v>
      </c>
      <c r="G30" s="18" t="s">
        <v>110</v>
      </c>
      <c r="H30" s="18"/>
      <c r="I30" s="18" t="s">
        <v>111</v>
      </c>
      <c r="J30" s="18" t="s">
        <v>112</v>
      </c>
      <c r="K30" s="18" t="s">
        <v>113</v>
      </c>
      <c r="L30" s="18" t="s">
        <v>102</v>
      </c>
      <c r="M30" s="18" t="s">
        <v>114</v>
      </c>
      <c r="N30" s="18" t="s">
        <v>115</v>
      </c>
    </row>
    <row r="31" spans="2:14" s="65" customFormat="1" ht="15.6" x14ac:dyDescent="0.3">
      <c r="B31" s="67"/>
      <c r="C31" s="68"/>
      <c r="D31" s="69"/>
      <c r="E31" s="70"/>
      <c r="F31" s="18" t="s">
        <v>116</v>
      </c>
      <c r="G31" s="18" t="s">
        <v>117</v>
      </c>
      <c r="H31" s="18"/>
      <c r="I31" s="18" t="s">
        <v>118</v>
      </c>
      <c r="J31" s="18" t="s">
        <v>119</v>
      </c>
      <c r="K31" s="18" t="s">
        <v>120</v>
      </c>
      <c r="L31" s="18" t="s">
        <v>121</v>
      </c>
      <c r="M31" s="18" t="s">
        <v>122</v>
      </c>
      <c r="N31" s="18" t="s">
        <v>123</v>
      </c>
    </row>
    <row r="32" spans="2:14" s="65" customFormat="1" ht="15.6" x14ac:dyDescent="0.3">
      <c r="B32" s="67"/>
      <c r="C32" s="68"/>
      <c r="D32" s="69"/>
      <c r="E32" s="70"/>
      <c r="F32" s="18" t="s">
        <v>124</v>
      </c>
      <c r="G32" s="18" t="s">
        <v>125</v>
      </c>
      <c r="H32" s="18"/>
      <c r="I32" s="18" t="s">
        <v>126</v>
      </c>
      <c r="J32" s="18" t="s">
        <v>127</v>
      </c>
      <c r="K32" s="18" t="s">
        <v>128</v>
      </c>
      <c r="L32" s="18" t="s">
        <v>129</v>
      </c>
      <c r="M32" s="18" t="s">
        <v>130</v>
      </c>
      <c r="N32" s="18" t="s">
        <v>131</v>
      </c>
    </row>
    <row r="33" spans="2:5" s="65" customFormat="1" ht="15.6" x14ac:dyDescent="0.3">
      <c r="B33" s="67"/>
      <c r="C33" s="68"/>
      <c r="D33" s="69"/>
      <c r="E33" s="70"/>
    </row>
    <row r="34" spans="2:5" s="65" customFormat="1" ht="15.6" x14ac:dyDescent="0.3">
      <c r="B34" s="67"/>
      <c r="C34" s="68"/>
      <c r="D34" s="69"/>
      <c r="E34" s="70"/>
    </row>
    <row r="35" spans="2:5" x14ac:dyDescent="0.3">
      <c r="B35" s="71"/>
      <c r="C35" s="72"/>
      <c r="D35" s="73"/>
      <c r="E35" s="74"/>
    </row>
    <row r="36" spans="2:5" x14ac:dyDescent="0.3">
      <c r="B36" s="71"/>
      <c r="C36" s="72"/>
      <c r="D36" s="73"/>
      <c r="E36" s="74"/>
    </row>
    <row r="37" spans="2:5" x14ac:dyDescent="0.3">
      <c r="B37" s="75"/>
      <c r="C37" s="76"/>
      <c r="D37" s="77"/>
      <c r="E37" s="78"/>
    </row>
    <row r="39" spans="2:5" x14ac:dyDescent="0.3">
      <c r="B39" s="66" t="s">
        <v>132</v>
      </c>
    </row>
  </sheetData>
  <sheetProtection algorithmName="SHA-512" hashValue="jRRAZ8P5R9nRamhrUuCIu8dE6u0nKJT0NHkARZ+q3D4L94x3XiL6Xuwpf+7gfW+qLoeXosPMuk5qqZ32rw7QXg==" saltValue="nKCcE12yM862J+W1LV+KKA==" spinCount="100000" sheet="1" objects="1" scenarios="1"/>
  <mergeCells count="6">
    <mergeCell ref="B25:C26"/>
    <mergeCell ref="D6:D7"/>
    <mergeCell ref="B17:C18"/>
    <mergeCell ref="B19:C20"/>
    <mergeCell ref="B21:C22"/>
    <mergeCell ref="B23:C24"/>
  </mergeCells>
  <dataValidations count="3">
    <dataValidation type="list" allowBlank="1" showInputMessage="1" showErrorMessage="1" sqref="D29:D37" xr:uid="{00000000-0002-0000-0300-000000000000}">
      <formula1>INDIRECT($C29)</formula1>
    </dataValidation>
    <dataValidation type="list" allowBlank="1" showInputMessage="1" showErrorMessage="1" sqref="C29:C37" xr:uid="{00000000-0002-0000-0300-000001000000}">
      <formula1>INDIRECT($B29)</formula1>
    </dataValidation>
    <dataValidation type="list" allowBlank="1" showInputMessage="1" showErrorMessage="1" sqref="B29:B37" xr:uid="{00000000-0002-0000-0300-000002000000}">
      <formula1>$F$29:$G$29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ACA26-5CC4-499C-8E13-8EE411EF6310}">
  <dimension ref="A1:A2"/>
  <sheetViews>
    <sheetView workbookViewId="0">
      <selection activeCell="O8" sqref="O8"/>
    </sheetView>
  </sheetViews>
  <sheetFormatPr defaultRowHeight="14.4" x14ac:dyDescent="0.3"/>
  <sheetData>
    <row r="1" spans="1:1" ht="18" x14ac:dyDescent="0.35">
      <c r="A1" s="19" t="s">
        <v>133</v>
      </c>
    </row>
    <row r="2" spans="1:1" ht="17.399999999999999" x14ac:dyDescent="0.3">
      <c r="A2" s="45" t="s">
        <v>134</v>
      </c>
    </row>
  </sheetData>
  <sheetProtection algorithmName="SHA-512" hashValue="1APnrp1qkW9d7BdRgTFFyawBxpK9h2+ntJ/AS7VuIgIjFr9fS+TdLR4gCACIH12scrDoebn0RY8ieFHNRnKRnA==" saltValue="0PPzRcW+2ZXGLfChXCMB8A==" spinCount="100000" sheet="1" objects="1" scenarios="1"/>
  <hyperlinks>
    <hyperlink ref="A2" r:id="rId1" xr:uid="{34EA2419-57D4-4166-9C42-59D15EF3CB7A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5A155-7748-4CCC-A5B2-F3BD3C9DC81F}">
  <dimension ref="A1:I4"/>
  <sheetViews>
    <sheetView workbookViewId="0">
      <selection activeCell="D14" sqref="D14"/>
    </sheetView>
  </sheetViews>
  <sheetFormatPr defaultRowHeight="14.4" x14ac:dyDescent="0.3"/>
  <cols>
    <col min="1" max="11" width="30.77734375" customWidth="1"/>
  </cols>
  <sheetData>
    <row r="1" spans="1:9" ht="15.6" x14ac:dyDescent="0.3">
      <c r="A1" s="44" t="s">
        <v>87</v>
      </c>
      <c r="B1" s="44" t="s">
        <v>89</v>
      </c>
      <c r="C1" s="18"/>
      <c r="D1" s="44" t="s">
        <v>103</v>
      </c>
      <c r="E1" s="44" t="s">
        <v>104</v>
      </c>
      <c r="F1" s="44" t="s">
        <v>105</v>
      </c>
      <c r="G1" s="44" t="s">
        <v>106</v>
      </c>
      <c r="H1" s="44" t="s">
        <v>107</v>
      </c>
      <c r="I1" s="44" t="s">
        <v>108</v>
      </c>
    </row>
    <row r="2" spans="1:9" ht="15.6" x14ac:dyDescent="0.3">
      <c r="A2" s="18" t="s">
        <v>109</v>
      </c>
      <c r="B2" s="18" t="s">
        <v>110</v>
      </c>
      <c r="C2" s="18"/>
      <c r="D2" s="18" t="s">
        <v>111</v>
      </c>
      <c r="E2" s="18" t="s">
        <v>112</v>
      </c>
      <c r="F2" s="18" t="s">
        <v>113</v>
      </c>
      <c r="G2" s="18" t="s">
        <v>102</v>
      </c>
      <c r="H2" s="18" t="s">
        <v>114</v>
      </c>
      <c r="I2" s="18" t="s">
        <v>115</v>
      </c>
    </row>
    <row r="3" spans="1:9" ht="15.6" x14ac:dyDescent="0.3">
      <c r="A3" s="18" t="s">
        <v>116</v>
      </c>
      <c r="B3" s="18" t="s">
        <v>117</v>
      </c>
      <c r="C3" s="18"/>
      <c r="D3" s="18" t="s">
        <v>118</v>
      </c>
      <c r="E3" s="18" t="s">
        <v>119</v>
      </c>
      <c r="F3" s="18" t="s">
        <v>120</v>
      </c>
      <c r="G3" s="18" t="s">
        <v>121</v>
      </c>
      <c r="H3" s="18" t="s">
        <v>122</v>
      </c>
      <c r="I3" s="18" t="s">
        <v>123</v>
      </c>
    </row>
    <row r="4" spans="1:9" ht="15.6" x14ac:dyDescent="0.3">
      <c r="A4" s="18" t="s">
        <v>124</v>
      </c>
      <c r="B4" s="18" t="s">
        <v>125</v>
      </c>
      <c r="C4" s="18"/>
      <c r="D4" s="18" t="s">
        <v>126</v>
      </c>
      <c r="E4" s="18" t="s">
        <v>127</v>
      </c>
      <c r="F4" s="18" t="s">
        <v>128</v>
      </c>
      <c r="G4" s="18" t="s">
        <v>129</v>
      </c>
      <c r="H4" s="18" t="s">
        <v>130</v>
      </c>
      <c r="I4" s="18" t="s">
        <v>131</v>
      </c>
    </row>
  </sheetData>
  <sheetProtection algorithmName="SHA-512" hashValue="m8/OvFYQoS1WUokuwqzaGDmEphH/bpWhJaPAchpG2Nzb/vWdwDDLuc9BAoWEHjTK2WpAT2hNUnsoy6d/4i/98A==" saltValue="Y8dCcpPCYyr34ZPlqiacDw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7E63EF2496EC4A8317235C224509C7" ma:contentTypeVersion="15" ma:contentTypeDescription="Create a new document." ma:contentTypeScope="" ma:versionID="2567e716e479f0fe1fad83c07d0475b4">
  <xsd:schema xmlns:xsd="http://www.w3.org/2001/XMLSchema" xmlns:xs="http://www.w3.org/2001/XMLSchema" xmlns:p="http://schemas.microsoft.com/office/2006/metadata/properties" xmlns:ns2="f6493094-0435-4eae-a32c-76983131fc0f" xmlns:ns3="1bca0e2f-16d9-4d6a-8327-7fd70d55969c" targetNamespace="http://schemas.microsoft.com/office/2006/metadata/properties" ma:root="true" ma:fieldsID="012dbca595c35fff498512ea9a6f57f6" ns2:_="" ns3:_="">
    <xsd:import namespace="f6493094-0435-4eae-a32c-76983131fc0f"/>
    <xsd:import namespace="1bca0e2f-16d9-4d6a-8327-7fd70d5596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93094-0435-4eae-a32c-76983131f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24ab7d2-68ae-4300-a5cd-dbcd0e7db7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a0e2f-16d9-4d6a-8327-7fd70d55969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ae85c5a-a45e-43e1-b40a-0ff7d4a9c2a1}" ma:internalName="TaxCatchAll" ma:showField="CatchAllData" ma:web="1bca0e2f-16d9-4d6a-8327-7fd70d5596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ca0e2f-16d9-4d6a-8327-7fd70d55969c" xsi:nil="true"/>
    <lcf76f155ced4ddcb4097134ff3c332f xmlns="f6493094-0435-4eae-a32c-76983131fc0f">
      <Terms xmlns="http://schemas.microsoft.com/office/infopath/2007/PartnerControls"/>
    </lcf76f155ced4ddcb4097134ff3c332f>
    <SharedWithUsers xmlns="1bca0e2f-16d9-4d6a-8327-7fd70d55969c">
      <UserInfo>
        <DisplayName>Kris Knutson</DisplayName>
        <AccountId>128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0A29F2-D83F-4367-A1C3-57EE06088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493094-0435-4eae-a32c-76983131fc0f"/>
    <ds:schemaRef ds:uri="1bca0e2f-16d9-4d6a-8327-7fd70d5596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EA0D8F-4995-4408-AA28-C289BF06F1A5}">
  <ds:schemaRefs>
    <ds:schemaRef ds:uri="http://schemas.microsoft.com/office/2006/metadata/properties"/>
    <ds:schemaRef ds:uri="http://schemas.microsoft.com/office/infopath/2007/PartnerControls"/>
    <ds:schemaRef ds:uri="1bca0e2f-16d9-4d6a-8327-7fd70d55969c"/>
    <ds:schemaRef ds:uri="f6493094-0435-4eae-a32c-76983131fc0f"/>
  </ds:schemaRefs>
</ds:datastoreItem>
</file>

<file path=customXml/itemProps3.xml><?xml version="1.0" encoding="utf-8"?>
<ds:datastoreItem xmlns:ds="http://schemas.openxmlformats.org/officeDocument/2006/customXml" ds:itemID="{211ADE92-715D-41B0-81F9-7DBD56F58D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INSTRUCTIONS</vt:lpstr>
      <vt:lpstr>Studies AND Work - Expansion</vt:lpstr>
      <vt:lpstr>Studies AND Work - Contraction</vt:lpstr>
      <vt:lpstr>Studies AND Work - Action Plan</vt:lpstr>
      <vt:lpstr>Google Sheet Link</vt:lpstr>
      <vt:lpstr>DATA (DO NOT OPEN)</vt:lpstr>
      <vt:lpstr>Contraction</vt:lpstr>
      <vt:lpstr>Expansion</vt:lpstr>
      <vt:lpstr>High_Unemployment</vt:lpstr>
      <vt:lpstr>Higher_Income_per_Capita</vt:lpstr>
      <vt:lpstr>Higher_Interest_Rates</vt:lpstr>
      <vt:lpstr>Low_Unemployment</vt:lpstr>
      <vt:lpstr>Lower_Income_oer_Capita</vt:lpstr>
      <vt:lpstr>Lower_Income_per_Capita</vt:lpstr>
      <vt:lpstr>Lower_Interest_Rates</vt:lpstr>
    </vt:vector>
  </TitlesOfParts>
  <Manager/>
  <Company>YRDSB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Lam, Jason</dc:creator>
  <cp:keywords/>
  <dc:description/>
  <cp:lastModifiedBy>Joanne Huffa</cp:lastModifiedBy>
  <cp:revision/>
  <dcterms:created xsi:type="dcterms:W3CDTF">2022-11-28T21:25:13Z</dcterms:created>
  <dcterms:modified xsi:type="dcterms:W3CDTF">2023-03-28T19:39:28Z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0x0101006F7E63EF2496EC4A8317235C224509C7</vt:lpwstr>
  </property>
  <property fmtid="{D5CDD505-2E9C-101B-9397-08002B2CF9AE}" pid="3" name="MediaServiceImageTags">
    <vt:lpwstr/>
  </property>
</Properties>
</file>